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16" windowWidth="22980" windowHeight="8412"/>
  </bookViews>
  <sheets>
    <sheet name="Arkusz1" sheetId="1" r:id="rId1"/>
    <sheet name="Arkusz2" sheetId="2" r:id="rId2"/>
    <sheet name="Arkusz3" sheetId="3" r:id="rId3"/>
    <sheet name="Arkusz4" sheetId="4" r:id="rId4"/>
    <sheet name="Arkusz5" sheetId="5" r:id="rId5"/>
    <sheet name="Arkusz6" sheetId="6" r:id="rId6"/>
    <sheet name="Arkusz7" sheetId="7" r:id="rId7"/>
  </sheets>
  <definedNames>
    <definedName name="_xlnm.Print_Area" localSheetId="0">Arkusz1!$A$14:$Y$70</definedName>
    <definedName name="_xlnm.Print_Titles" localSheetId="0">Arkusz1!$14:$15</definedName>
  </definedNames>
  <calcPr calcId="152511"/>
</workbook>
</file>

<file path=xl/calcChain.xml><?xml version="1.0" encoding="utf-8"?>
<calcChain xmlns="http://schemas.openxmlformats.org/spreadsheetml/2006/main">
  <c r="H64" i="1" l="1"/>
  <c r="H66" i="1" l="1"/>
  <c r="H63" i="1"/>
  <c r="H61" i="1"/>
  <c r="H60" i="1"/>
  <c r="H58" i="1"/>
  <c r="H56" i="1"/>
  <c r="H55" i="1"/>
  <c r="H53" i="1"/>
  <c r="H52" i="1"/>
  <c r="H51" i="1"/>
  <c r="H49" i="1"/>
  <c r="H48" i="1"/>
  <c r="H46" i="1"/>
  <c r="H44" i="1"/>
  <c r="H42" i="1"/>
  <c r="H40" i="1"/>
  <c r="H39" i="1"/>
  <c r="H38" i="1"/>
  <c r="H36" i="1"/>
  <c r="H34" i="1"/>
  <c r="H32" i="1"/>
  <c r="H31" i="1"/>
  <c r="H29" i="1"/>
  <c r="H28" i="1"/>
  <c r="H26" i="1"/>
  <c r="H25" i="1"/>
  <c r="H24" i="1"/>
  <c r="H22" i="1"/>
  <c r="H21" i="1"/>
  <c r="H20" i="1"/>
  <c r="H18" i="1"/>
  <c r="H17" i="1"/>
  <c r="H16" i="1"/>
</calcChain>
</file>

<file path=xl/sharedStrings.xml><?xml version="1.0" encoding="utf-8"?>
<sst xmlns="http://schemas.openxmlformats.org/spreadsheetml/2006/main" count="249" uniqueCount="159">
  <si>
    <t>Pakiet</t>
  </si>
  <si>
    <t>L.P.</t>
  </si>
  <si>
    <t>Nazwa Międzynarodowa</t>
  </si>
  <si>
    <t>nazwa handlowa</t>
  </si>
  <si>
    <t>Postać Farmaceutyczna</t>
  </si>
  <si>
    <t>dawka / sposób pakowania</t>
  </si>
  <si>
    <t>Opakowanie</t>
  </si>
  <si>
    <t xml:space="preserve"> Maksymalna Ilość opakowań w ramach zamówienia podstawowego</t>
  </si>
  <si>
    <t xml:space="preserve"> Maksymalna Ilość opakowań w ramach " prawo opcji"</t>
  </si>
  <si>
    <t>Jednostka miary</t>
  </si>
  <si>
    <t>Okres czasu (w miesiącach) na jaki planowany jest zakup</t>
  </si>
  <si>
    <t xml:space="preserve">Cabozantinibum </t>
  </si>
  <si>
    <t xml:space="preserve">tabletki powlekane </t>
  </si>
  <si>
    <t xml:space="preserve">20 mg </t>
  </si>
  <si>
    <t xml:space="preserve">30 tabl. </t>
  </si>
  <si>
    <t xml:space="preserve">op. </t>
  </si>
  <si>
    <t>40 mg</t>
  </si>
  <si>
    <t>60 mg</t>
  </si>
  <si>
    <t>1 Suma</t>
  </si>
  <si>
    <t>Dasatinib</t>
  </si>
  <si>
    <t xml:space="preserve">60 tabl. </t>
  </si>
  <si>
    <t>80 mg</t>
  </si>
  <si>
    <t>100 mg</t>
  </si>
  <si>
    <t>2 Suma</t>
  </si>
  <si>
    <t xml:space="preserve">Sunitinibum </t>
  </si>
  <si>
    <t xml:space="preserve">kapsułki twarde </t>
  </si>
  <si>
    <t xml:space="preserve">12,5 mg </t>
  </si>
  <si>
    <t xml:space="preserve">28 kaps </t>
  </si>
  <si>
    <t xml:space="preserve">25 mg </t>
  </si>
  <si>
    <t xml:space="preserve">50 mg </t>
  </si>
  <si>
    <t>3 Suma</t>
  </si>
  <si>
    <t xml:space="preserve">Nintedanibum </t>
  </si>
  <si>
    <t xml:space="preserve">kapsułki miękkie </t>
  </si>
  <si>
    <t xml:space="preserve">100 mg </t>
  </si>
  <si>
    <t xml:space="preserve">120 kaps. </t>
  </si>
  <si>
    <t xml:space="preserve">150 mg </t>
  </si>
  <si>
    <t xml:space="preserve">60 kaps </t>
  </si>
  <si>
    <t>4 Suma</t>
  </si>
  <si>
    <t>Darbepoetinum alfa</t>
  </si>
  <si>
    <t>roztwór do wstrzykiwań</t>
  </si>
  <si>
    <t>40 mcg/0,4 ml (100 mcg/ml)</t>
  </si>
  <si>
    <t>1 amp.-strzyk. 0,4 ml z zabezpieczeniem igły</t>
  </si>
  <si>
    <t>20 mcg/0,5 ml (40 mcg/ml)</t>
  </si>
  <si>
    <t>1 amp.-strzyk. 0,5 ml z zabezpieczeniem igły</t>
  </si>
  <si>
    <t>5 Suma</t>
  </si>
  <si>
    <t>Alectinibum</t>
  </si>
  <si>
    <t xml:space="preserve"> kaps. Twarde</t>
  </si>
  <si>
    <t xml:space="preserve"> 150 mg</t>
  </si>
  <si>
    <t>224 szt.</t>
  </si>
  <si>
    <t>6 Suma</t>
  </si>
  <si>
    <t>Ocrelizumabum</t>
  </si>
  <si>
    <t>koncentrat do sporządzania roztworu do infuzji</t>
  </si>
  <si>
    <t>30 MG/ML</t>
  </si>
  <si>
    <t>10 ml</t>
  </si>
  <si>
    <t>7 Suma</t>
  </si>
  <si>
    <t>Peginterferonum alfa-2a</t>
  </si>
  <si>
    <t xml:space="preserve"> roztwór do wstrzykiwań,</t>
  </si>
  <si>
    <t>90 µg/0,5 ml</t>
  </si>
  <si>
    <t>1 amp.-strz.po 0,5 ml (+igła)</t>
  </si>
  <si>
    <t>270 μg/ml</t>
  </si>
  <si>
    <t>1 amp.-strz.po  0,5 ml</t>
  </si>
  <si>
    <t>360 μg/ml</t>
  </si>
  <si>
    <t>8 Suma</t>
  </si>
  <si>
    <t xml:space="preserve">Tocilizumabum </t>
  </si>
  <si>
    <t xml:space="preserve">roztwór do wstrzykiwań </t>
  </si>
  <si>
    <t xml:space="preserve">162 mg </t>
  </si>
  <si>
    <t xml:space="preserve">4 amp.-strzyk. 0,9 ml </t>
  </si>
  <si>
    <t>9 Suma</t>
  </si>
  <si>
    <t>Interferon BETA-1A</t>
  </si>
  <si>
    <t xml:space="preserve">30 mcg/0,5 ml (6 mln j.m.) </t>
  </si>
  <si>
    <t>4 amp.-strzyk.   z możliwością zamiany na wstrzykiwacze</t>
  </si>
  <si>
    <t>10 Suma</t>
  </si>
  <si>
    <t xml:space="preserve">Ibrutinibum </t>
  </si>
  <si>
    <t xml:space="preserve">140 mg </t>
  </si>
  <si>
    <t xml:space="preserve">90 kaps </t>
  </si>
  <si>
    <t>11 Suma</t>
  </si>
  <si>
    <t xml:space="preserve">Imatinibum </t>
  </si>
  <si>
    <t xml:space="preserve">120 szt. </t>
  </si>
  <si>
    <t>400 mg</t>
  </si>
  <si>
    <t xml:space="preserve">90 szt. </t>
  </si>
  <si>
    <t>12 Suma</t>
  </si>
  <si>
    <t xml:space="preserve">Ruxolitinibum </t>
  </si>
  <si>
    <t xml:space="preserve">tabletki </t>
  </si>
  <si>
    <t>5 mg</t>
  </si>
  <si>
    <t>56 tabletek</t>
  </si>
  <si>
    <t>15 mg</t>
  </si>
  <si>
    <t>20 mg</t>
  </si>
  <si>
    <t>13 Suma</t>
  </si>
  <si>
    <t xml:space="preserve">Trametinibum </t>
  </si>
  <si>
    <t xml:space="preserve">0,5 mg </t>
  </si>
  <si>
    <t xml:space="preserve">2 mg </t>
  </si>
  <si>
    <t>14 Suma</t>
  </si>
  <si>
    <t>Natalizumab</t>
  </si>
  <si>
    <t xml:space="preserve">koncentrat do sporządzania roztworu do infuzji </t>
  </si>
  <si>
    <t xml:space="preserve">20 mg/ml </t>
  </si>
  <si>
    <t>1 fiol. 15 ml</t>
  </si>
  <si>
    <t>15 Suma</t>
  </si>
  <si>
    <t xml:space="preserve">Eltrombopagum </t>
  </si>
  <si>
    <t xml:space="preserve">28 tabl. </t>
  </si>
  <si>
    <t>16 Suma</t>
  </si>
  <si>
    <t xml:space="preserve">200 mg </t>
  </si>
  <si>
    <t xml:space="preserve">112 tabl. </t>
  </si>
  <si>
    <t>17 Suma</t>
  </si>
  <si>
    <t>Vemurafenib</t>
  </si>
  <si>
    <t xml:space="preserve">240 mg </t>
  </si>
  <si>
    <t xml:space="preserve">56 tabl., </t>
  </si>
  <si>
    <t>18 Suma</t>
  </si>
  <si>
    <t>Suma końcowa</t>
  </si>
  <si>
    <t>Refundowany wg Obwieszczenia Ministra Zdrowia załącznik nr B</t>
  </si>
  <si>
    <t xml:space="preserve">Zaoferowane opakowanie </t>
  </si>
  <si>
    <t xml:space="preserve"> Zoferowana, przeliczona,  ilość opakowań w ramach zamówienia podstawowego </t>
  </si>
  <si>
    <t xml:space="preserve"> Zaoferowana, przeliczone, ilość opakowań w ramach " prawa opcji"</t>
  </si>
  <si>
    <t>Producent i nr św. rejestr.</t>
  </si>
  <si>
    <t>Wartość netto zamówienia podstawowego  (cena jednostkowa razy ilość)</t>
  </si>
  <si>
    <t xml:space="preserve">Stawka VAT
%
</t>
  </si>
  <si>
    <t>Wartość brutto zamówienia podstawowego   (wartość netto + VAT)</t>
  </si>
  <si>
    <t>Wartość netto w ramach "prawa opcji"</t>
  </si>
  <si>
    <t>Wartość brutto (wartość netto + VAT) w ramach "prawo opcji"</t>
  </si>
  <si>
    <r>
      <rPr>
        <b/>
        <i/>
        <sz val="9"/>
        <color rgb="FFFF0000"/>
        <rFont val="Verdana"/>
        <family val="2"/>
        <charset val="238"/>
      </rPr>
      <t xml:space="preserve">Wartość brutto zamówienia    </t>
    </r>
    <r>
      <rPr>
        <b/>
        <i/>
        <sz val="8"/>
        <color rgb="FFFF0000"/>
        <rFont val="Verdana"/>
        <family val="2"/>
        <charset val="238"/>
      </rPr>
      <t xml:space="preserve">                    </t>
    </r>
    <r>
      <rPr>
        <b/>
        <i/>
        <sz val="7"/>
        <color rgb="FFFF0000"/>
        <rFont val="Verdana"/>
        <family val="2"/>
        <charset val="238"/>
      </rPr>
      <t>( zamówienie podstawowe brutto + opcja brutto)</t>
    </r>
  </si>
  <si>
    <t>11.</t>
  </si>
  <si>
    <t>12.</t>
  </si>
  <si>
    <t>13.</t>
  </si>
  <si>
    <t>14.</t>
  </si>
  <si>
    <t>15.</t>
  </si>
  <si>
    <t>16.</t>
  </si>
  <si>
    <t>17. (kol.16+VAT)</t>
  </si>
  <si>
    <t>18. (kol.16.x kol. 12.)</t>
  </si>
  <si>
    <t>19.</t>
  </si>
  <si>
    <t>21.</t>
  </si>
  <si>
    <t>22. (kol.21.+VAT)</t>
  </si>
  <si>
    <t>23. (kol. 13 x kol.21)</t>
  </si>
  <si>
    <t>24. (kol.23+VAT)</t>
  </si>
  <si>
    <t>25. (kol.20 + kol.24)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</si>
  <si>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</si>
  <si>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</si>
  <si>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</si>
  <si>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</si>
  <si>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</si>
  <si>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</si>
  <si>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</si>
  <si>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</si>
  <si>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</si>
  <si>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</si>
  <si>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20. (kol.18.+VAT)</t>
  </si>
  <si>
    <t>Zamawiajacy wymaga podania cen z dokładnościa do dwóch miejśc po przecinku.</t>
  </si>
  <si>
    <t>Zamawiający dopuszcza załączenie  Formularza Asortymentowo - Cenowego z pominiętymi pakietami na które nie została złożona oferta.</t>
  </si>
  <si>
    <t>Formularz Cenowy posiada nagłówki i stopki.</t>
  </si>
  <si>
    <t>Zamawiający nie wymaga wydrukowania i dołączenia do oferty strony z informacjami ogólnymi.</t>
  </si>
  <si>
    <t>Zamawiający zaleca zapisanie dokumentu po jego wypełnieniu w formacie „pdf" i podpisanie pliku formatem PAdES</t>
  </si>
  <si>
    <r>
      <t xml:space="preserve">Zamawiający dopuszcza równoważność zaoferowanych postaci form doustnych np. tabletki </t>
    </r>
    <r>
      <rPr>
        <b/>
        <sz val="9"/>
        <color rgb="FF00B050"/>
        <rFont val="Verdana"/>
        <family val="2"/>
        <charset val="238"/>
      </rPr>
      <t>-</t>
    </r>
    <r>
      <rPr>
        <b/>
        <sz val="9"/>
        <color theme="1"/>
        <rFont val="Verdana"/>
        <family val="2"/>
        <charset val="238"/>
      </rPr>
      <t xml:space="preserve">  tabletki powlekane, kapsułki, drażetki oraz form iniekcyjnych np. ampułki- fiolki, fiolki </t>
    </r>
    <r>
      <rPr>
        <b/>
        <sz val="9"/>
        <color rgb="FF00B050"/>
        <rFont val="Verdana"/>
        <family val="2"/>
        <charset val="238"/>
      </rPr>
      <t>-</t>
    </r>
    <r>
      <rPr>
        <b/>
        <sz val="9"/>
        <color theme="1"/>
        <rFont val="Verdana"/>
        <family val="2"/>
        <charset val="238"/>
      </rPr>
      <t xml:space="preserve"> ampułki</t>
    </r>
  </si>
  <si>
    <t xml:space="preserve"> cena jednostkowa netto PLN na zamówienie podstawowe </t>
  </si>
  <si>
    <t xml:space="preserve"> cena jednostkowa brutto PLN na zamówienie podstawowe </t>
  </si>
  <si>
    <t xml:space="preserve"> cena jednostkowa netto PLN w ramach prawa opcji </t>
  </si>
  <si>
    <t xml:space="preserve"> cena jednostkowa brutto PLN w ramach prawa opcji </t>
  </si>
  <si>
    <t>Jeżeli Wykonawca nie zmienia opakowania, tj. oferuje takie jakiego wymaga Zamawiający, to kopiuje:  dane z kol. 6 do kol .11, dane z kol. 7. do kol. 12, dane z kol. 8. do kol.13</t>
  </si>
  <si>
    <r>
      <t xml:space="preserve">Wykonawca wypełnia kolumny od 11. - 25. zgodnie ze składaną ofertą. Zamawiający dopuszcza zmianę wielkości opakowania wskazanego w SWZ w kolumnie 6. , z zastrzeżeniem że zaoferowane opakowane (wskazane w kolumnie 11.)  jest podzielne (bez ułamków) przez opakowanie wskazane przez zamawiającego w kolumnie 6. Wówczas Wykonawca jest zobowiązany odpowiednio przeliczyć ilość zamawianą przez Zamawiającego na ilość zaoferowaną przez Wykonawcę  i wskazać”: zaoferowane opakowanie w kolumnie 11. i zaoferowaną </t>
    </r>
    <r>
      <rPr>
        <u/>
        <sz val="9"/>
        <color rgb="FFFF0000"/>
        <rFont val="Verdana"/>
        <family val="2"/>
        <charset val="238"/>
      </rPr>
      <t>przeliczoną</t>
    </r>
    <r>
      <rPr>
        <b/>
        <sz val="9"/>
        <color rgb="FFFF0000"/>
        <rFont val="Verdana"/>
        <family val="2"/>
        <charset val="238"/>
      </rPr>
      <t xml:space="preserve"> ilość opakowań w ramach zamówienia podstawowego w kolumnie 12.  oraz zaoferowaną przeliczoną ilość opakowań w ramach prawa opcji w kolumnie 13. Zamawiający wymaga, aby ostateczna zaoferowana, przeliczona, ilość sztuk wskazana w kol. 12. i 13. była  tożsama z wymaganą ilością podaną przez Zamawiającego w kol. 7 i 8. Oferta złożona bez zastosowania się do powyższych wskazań podlegać będzie odrzuceniu w trybie art art. 226 ust. 1 pkt. 5 uPZP jako niezgodna z treścią SWZ.</t>
    </r>
  </si>
  <si>
    <t>Sorafenibum w programach B.3, B.5 i B. 10</t>
  </si>
  <si>
    <t>Sorafenibum B.3, B.5, B. 10 i B.119</t>
  </si>
  <si>
    <t>17 - modyfikacja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</si>
</sst>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\-??\ _z_ł_-;_-@_-"/>
    <numFmt numFmtId="165" formatCode="_-* #,##0.00&quot; zł&quot;_-;\-* #,##0.00&quot; zł&quot;_-;_-* \-??&quot; zł&quot;_-;_-@_-"/>
    <numFmt numFmtId="166" formatCode="\ #,##0.00&quot; zł &quot;;\-#,##0.00&quot; zł &quot;;&quot; -&quot;#&quot; zł &quot;;@\ "/>
    <numFmt numFmtId="167" formatCode="_-* #,##0.00\ [$zł-415]_-;\-* #,##0.00\ [$zł-415]_-;_-* \-??\ [$zł-415]_-;_-@_-"/>
  </numFmts>
  <fonts count="27" x14ac:knownFonts="1"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color indexed="8"/>
      <name val="Calibri"/>
      <family val="2"/>
      <charset val="238"/>
      <scheme val="minor"/>
    </font>
    <font>
      <b/>
      <i/>
      <sz val="8"/>
      <color rgb="FFFF0000"/>
      <name val="Verdana"/>
      <family val="2"/>
      <charset val="238"/>
    </font>
    <font>
      <b/>
      <i/>
      <sz val="8"/>
      <name val="Verdana"/>
      <family val="2"/>
      <charset val="238"/>
    </font>
    <font>
      <b/>
      <sz val="8"/>
      <color indexed="8"/>
      <name val="Verdana"/>
      <family val="2"/>
      <charset val="238"/>
    </font>
    <font>
      <b/>
      <sz val="8"/>
      <name val="Verdana"/>
      <family val="2"/>
      <charset val="238"/>
    </font>
    <font>
      <sz val="10"/>
      <color indexed="8"/>
      <name val="Arial CE"/>
      <charset val="238"/>
    </font>
    <font>
      <b/>
      <i/>
      <sz val="8"/>
      <color indexed="8"/>
      <name val="Verdana"/>
      <family val="2"/>
      <charset val="238"/>
    </font>
    <font>
      <b/>
      <i/>
      <sz val="9"/>
      <color rgb="FFFF0000"/>
      <name val="Verdana"/>
      <family val="2"/>
      <charset val="238"/>
    </font>
    <font>
      <b/>
      <i/>
      <sz val="7"/>
      <color rgb="FFFF0000"/>
      <name val="Verdana"/>
      <family val="2"/>
      <charset val="238"/>
    </font>
    <font>
      <b/>
      <sz val="8"/>
      <color theme="1"/>
      <name val="Verdana"/>
      <family val="2"/>
      <charset val="238"/>
    </font>
    <font>
      <sz val="8"/>
      <color indexed="8"/>
      <name val="Verdana"/>
      <family val="2"/>
      <charset val="238"/>
    </font>
    <font>
      <sz val="8"/>
      <name val="Verdana"/>
      <family val="2"/>
      <charset val="238"/>
    </font>
    <font>
      <sz val="10"/>
      <name val="Arial CE"/>
      <family val="2"/>
      <charset val="238"/>
    </font>
    <font>
      <b/>
      <sz val="9"/>
      <color rgb="FFFF0000"/>
      <name val="Verdana"/>
      <family val="2"/>
      <charset val="238"/>
    </font>
    <font>
      <b/>
      <sz val="9"/>
      <color theme="1"/>
      <name val="Verdana"/>
      <family val="2"/>
      <charset val="238"/>
    </font>
    <font>
      <b/>
      <sz val="9"/>
      <color rgb="FF00B050"/>
      <name val="Verdana"/>
      <family val="2"/>
      <charset val="238"/>
    </font>
    <font>
      <sz val="9"/>
      <color theme="1"/>
      <name val="Verdana"/>
      <family val="2"/>
      <charset val="238"/>
    </font>
    <font>
      <b/>
      <i/>
      <sz val="9"/>
      <color theme="1"/>
      <name val="Verdana"/>
      <family val="2"/>
      <charset val="238"/>
    </font>
    <font>
      <b/>
      <sz val="9"/>
      <name val="Verdana"/>
      <family val="2"/>
      <charset val="238"/>
    </font>
    <font>
      <u/>
      <sz val="9"/>
      <color rgb="FFFF0000"/>
      <name val="Verdana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34"/>
      </patternFill>
    </fill>
    <fill>
      <patternFill patternType="solid">
        <fgColor theme="5" tint="0.79998168889431442"/>
        <bgColor indexed="29"/>
      </patternFill>
    </fill>
    <fill>
      <patternFill patternType="solid">
        <fgColor rgb="FFFFFFCC"/>
        <bgColor indexed="3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3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3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indexed="29"/>
      </patternFill>
    </fill>
    <fill>
      <patternFill patternType="solid">
        <fgColor rgb="FFCCECFF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rgb="FFCCEC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CCFFFF"/>
        <bgColor indexed="34"/>
      </patternFill>
    </fill>
    <fill>
      <patternFill patternType="solid">
        <fgColor theme="9" tint="0.59999389629810485"/>
        <bgColor indexed="29"/>
      </patternFill>
    </fill>
    <fill>
      <patternFill patternType="solid">
        <fgColor rgb="FFCCFFFF"/>
        <bgColor indexed="64"/>
      </patternFill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166" fontId="12" fillId="0" borderId="0"/>
    <xf numFmtId="0" fontId="19" fillId="0" borderId="0"/>
  </cellStyleXfs>
  <cellXfs count="171">
    <xf numFmtId="0" fontId="0" fillId="0" borderId="0" xfId="0"/>
    <xf numFmtId="0" fontId="6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indent="5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8" fillId="5" borderId="3" xfId="0" applyFont="1" applyFill="1" applyBorder="1" applyAlignment="1" applyProtection="1">
      <alignment horizontal="center" vertical="center" wrapText="1"/>
      <protection locked="0"/>
    </xf>
    <xf numFmtId="164" fontId="9" fillId="6" borderId="4" xfId="1" applyNumberFormat="1" applyFont="1" applyFill="1" applyBorder="1" applyAlignment="1" applyProtection="1">
      <alignment horizontal="center" vertical="center" wrapText="1"/>
    </xf>
    <xf numFmtId="164" fontId="9" fillId="7" borderId="4" xfId="1" applyNumberFormat="1" applyFont="1" applyFill="1" applyBorder="1" applyAlignment="1" applyProtection="1">
      <alignment horizontal="center" vertical="center" wrapText="1"/>
    </xf>
    <xf numFmtId="0" fontId="10" fillId="8" borderId="4" xfId="3" applyFont="1" applyFill="1" applyBorder="1" applyAlignment="1" applyProtection="1">
      <alignment horizontal="center" vertical="center" wrapText="1"/>
    </xf>
    <xf numFmtId="0" fontId="11" fillId="9" borderId="4" xfId="0" applyFont="1" applyFill="1" applyBorder="1" applyAlignment="1" applyProtection="1">
      <alignment horizontal="center" vertical="center" wrapText="1"/>
      <protection locked="0"/>
    </xf>
    <xf numFmtId="165" fontId="10" fillId="6" borderId="4" xfId="2" applyNumberFormat="1" applyFont="1" applyFill="1" applyBorder="1" applyAlignment="1" applyProtection="1">
      <alignment horizontal="center" vertical="center" wrapText="1"/>
    </xf>
    <xf numFmtId="167" fontId="11" fillId="6" borderId="4" xfId="4" applyNumberFormat="1" applyFont="1" applyFill="1" applyBorder="1" applyAlignment="1" applyProtection="1">
      <alignment horizontal="center" vertical="center" wrapText="1"/>
    </xf>
    <xf numFmtId="166" fontId="10" fillId="6" borderId="4" xfId="3" applyNumberFormat="1" applyFont="1" applyFill="1" applyBorder="1" applyAlignment="1">
      <alignment horizontal="center" vertical="center" wrapText="1"/>
    </xf>
    <xf numFmtId="165" fontId="13" fillId="10" borderId="4" xfId="2" applyNumberFormat="1" applyFont="1" applyFill="1" applyBorder="1" applyAlignment="1" applyProtection="1">
      <alignment horizontal="center" vertical="center" wrapText="1"/>
    </xf>
    <xf numFmtId="167" fontId="9" fillId="7" borderId="4" xfId="4" applyNumberFormat="1" applyFont="1" applyFill="1" applyBorder="1" applyAlignment="1" applyProtection="1">
      <alignment horizontal="center" vertical="center" wrapText="1"/>
    </xf>
    <xf numFmtId="0" fontId="8" fillId="11" borderId="5" xfId="0" applyFont="1" applyFill="1" applyBorder="1" applyAlignment="1">
      <alignment horizontal="center" vertical="center" wrapText="1"/>
    </xf>
    <xf numFmtId="0" fontId="10" fillId="12" borderId="6" xfId="3" applyFont="1" applyFill="1" applyBorder="1" applyAlignment="1" applyProtection="1">
      <alignment horizontal="center" vertical="center" wrapText="1"/>
    </xf>
    <xf numFmtId="0" fontId="10" fillId="12" borderId="7" xfId="3" applyFont="1" applyFill="1" applyBorder="1" applyAlignment="1" applyProtection="1">
      <alignment horizontal="center" vertical="center" wrapText="1"/>
    </xf>
    <xf numFmtId="0" fontId="16" fillId="13" borderId="8" xfId="0" applyFont="1" applyFill="1" applyBorder="1" applyAlignment="1">
      <alignment horizontal="center" vertical="center"/>
    </xf>
    <xf numFmtId="165" fontId="10" fillId="12" borderId="9" xfId="2" applyNumberFormat="1" applyFont="1" applyFill="1" applyBorder="1" applyAlignment="1" applyProtection="1">
      <alignment horizontal="center" vertical="center" wrapText="1"/>
    </xf>
    <xf numFmtId="0" fontId="10" fillId="12" borderId="8" xfId="3" applyFont="1" applyFill="1" applyBorder="1" applyAlignment="1" applyProtection="1">
      <alignment horizontal="center" vertical="center" wrapText="1"/>
    </xf>
    <xf numFmtId="167" fontId="11" fillId="12" borderId="10" xfId="4" applyNumberFormat="1" applyFont="1" applyFill="1" applyBorder="1" applyAlignment="1" applyProtection="1">
      <alignment horizontal="center" vertical="center" wrapText="1"/>
    </xf>
    <xf numFmtId="166" fontId="10" fillId="12" borderId="11" xfId="3" applyNumberFormat="1" applyFont="1" applyFill="1" applyBorder="1" applyAlignment="1">
      <alignment horizontal="center" vertical="center" wrapText="1"/>
    </xf>
    <xf numFmtId="167" fontId="11" fillId="12" borderId="11" xfId="4" applyNumberFormat="1" applyFont="1" applyFill="1" applyBorder="1" applyAlignment="1" applyProtection="1">
      <alignment horizontal="center" vertical="center" wrapText="1"/>
    </xf>
    <xf numFmtId="165" fontId="10" fillId="12" borderId="11" xfId="2" applyNumberFormat="1" applyFont="1" applyFill="1" applyBorder="1" applyAlignment="1" applyProtection="1">
      <alignment horizontal="center" vertical="center" wrapText="1"/>
    </xf>
    <xf numFmtId="167" fontId="11" fillId="14" borderId="0" xfId="4" applyNumberFormat="1" applyFont="1" applyFill="1" applyBorder="1" applyAlignment="1" applyProtection="1">
      <alignment horizontal="center" vertical="center" wrapText="1"/>
    </xf>
    <xf numFmtId="167" fontId="11" fillId="14" borderId="11" xfId="4" applyNumberFormat="1" applyFont="1" applyFill="1" applyBorder="1" applyAlignment="1" applyProtection="1">
      <alignment horizontal="center" vertical="center" wrapText="1"/>
    </xf>
    <xf numFmtId="167" fontId="11" fillId="14" borderId="9" xfId="4" applyNumberFormat="1" applyFont="1" applyFill="1" applyBorder="1" applyAlignment="1" applyProtection="1">
      <alignment horizontal="center" vertical="center" wrapText="1"/>
    </xf>
    <xf numFmtId="0" fontId="16" fillId="13" borderId="12" xfId="0" applyFont="1" applyFill="1" applyBorder="1" applyAlignment="1">
      <alignment horizontal="center" vertical="center"/>
    </xf>
    <xf numFmtId="0" fontId="17" fillId="5" borderId="13" xfId="3" applyFont="1" applyFill="1" applyBorder="1" applyAlignment="1">
      <alignment horizontal="center" vertical="center" wrapText="1"/>
    </xf>
    <xf numFmtId="0" fontId="17" fillId="15" borderId="14" xfId="3" applyFont="1" applyFill="1" applyBorder="1" applyAlignment="1">
      <alignment horizontal="center" vertical="center" wrapText="1"/>
    </xf>
    <xf numFmtId="0" fontId="17" fillId="16" borderId="14" xfId="3" applyFont="1" applyFill="1" applyBorder="1" applyAlignment="1">
      <alignment horizontal="center" vertical="center" wrapText="1"/>
    </xf>
    <xf numFmtId="49" fontId="18" fillId="0" borderId="14" xfId="3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4" fontId="1" fillId="17" borderId="1" xfId="2" applyFill="1" applyBorder="1" applyAlignment="1">
      <alignment horizontal="center" vertical="center"/>
    </xf>
    <xf numFmtId="44" fontId="1" fillId="18" borderId="1" xfId="2" applyFill="1" applyBorder="1" applyAlignment="1">
      <alignment horizontal="center" vertical="center"/>
    </xf>
    <xf numFmtId="44" fontId="1" fillId="11" borderId="15" xfId="2" applyFill="1" applyBorder="1" applyAlignment="1">
      <alignment horizontal="center" vertical="center"/>
    </xf>
    <xf numFmtId="49" fontId="18" fillId="0" borderId="16" xfId="3" applyNumberFormat="1" applyFont="1" applyFill="1" applyBorder="1" applyAlignment="1">
      <alignment horizontal="center" vertical="center" wrapText="1"/>
    </xf>
    <xf numFmtId="49" fontId="11" fillId="13" borderId="17" xfId="3" applyNumberFormat="1" applyFont="1" applyFill="1" applyBorder="1" applyAlignment="1">
      <alignment horizontal="center" vertical="center" wrapText="1"/>
    </xf>
    <xf numFmtId="0" fontId="0" fillId="13" borderId="1" xfId="0" applyFill="1" applyBorder="1" applyAlignment="1">
      <alignment horizontal="center" vertical="center"/>
    </xf>
    <xf numFmtId="44" fontId="1" fillId="13" borderId="1" xfId="2" applyFill="1" applyBorder="1" applyAlignment="1">
      <alignment horizontal="center" vertical="center"/>
    </xf>
    <xf numFmtId="44" fontId="1" fillId="13" borderId="15" xfId="2" applyFill="1" applyBorder="1" applyAlignment="1">
      <alignment horizontal="center" vertical="center"/>
    </xf>
    <xf numFmtId="49" fontId="18" fillId="0" borderId="18" xfId="3" applyNumberFormat="1" applyFont="1" applyFill="1" applyBorder="1" applyAlignment="1">
      <alignment horizontal="center" vertical="center" wrapText="1"/>
    </xf>
    <xf numFmtId="0" fontId="11" fillId="13" borderId="17" xfId="3" applyFont="1" applyFill="1" applyBorder="1" applyAlignment="1">
      <alignment horizontal="center" vertical="center" wrapText="1"/>
    </xf>
    <xf numFmtId="0" fontId="18" fillId="0" borderId="14" xfId="5" applyFont="1" applyFill="1" applyBorder="1" applyAlignment="1">
      <alignment horizontal="center" vertical="center" wrapText="1"/>
    </xf>
    <xf numFmtId="49" fontId="18" fillId="0" borderId="9" xfId="3" applyNumberFormat="1" applyFont="1" applyFill="1" applyBorder="1" applyAlignment="1">
      <alignment horizontal="center" vertical="center" wrapText="1"/>
    </xf>
    <xf numFmtId="0" fontId="18" fillId="0" borderId="9" xfId="3" applyFont="1" applyFill="1" applyBorder="1" applyAlignment="1">
      <alignment horizontal="center" vertical="center" wrapText="1"/>
    </xf>
    <xf numFmtId="0" fontId="18" fillId="0" borderId="16" xfId="3" applyFont="1" applyFill="1" applyBorder="1" applyAlignment="1">
      <alignment horizontal="center" vertical="center" wrapText="1"/>
    </xf>
    <xf numFmtId="0" fontId="10" fillId="13" borderId="17" xfId="3" applyFont="1" applyFill="1" applyBorder="1" applyAlignment="1">
      <alignment horizontal="center" vertical="center" wrapText="1"/>
    </xf>
    <xf numFmtId="0" fontId="18" fillId="0" borderId="14" xfId="3" applyFont="1" applyFill="1" applyBorder="1" applyAlignment="1">
      <alignment horizontal="center" vertical="center" wrapText="1"/>
    </xf>
    <xf numFmtId="0" fontId="17" fillId="0" borderId="9" xfId="3" applyFont="1" applyFill="1" applyBorder="1" applyAlignment="1">
      <alignment horizontal="center" vertical="center" wrapText="1"/>
    </xf>
    <xf numFmtId="0" fontId="10" fillId="12" borderId="2" xfId="3" applyFont="1" applyFill="1" applyBorder="1" applyAlignment="1" applyProtection="1">
      <alignment horizontal="center" vertical="center" wrapText="1"/>
    </xf>
    <xf numFmtId="164" fontId="10" fillId="12" borderId="2" xfId="1" applyNumberFormat="1" applyFont="1" applyFill="1" applyBorder="1" applyAlignment="1" applyProtection="1">
      <alignment horizontal="center" vertical="center" wrapText="1"/>
    </xf>
    <xf numFmtId="164" fontId="10" fillId="14" borderId="2" xfId="1" applyNumberFormat="1" applyFont="1" applyFill="1" applyBorder="1" applyAlignment="1" applyProtection="1">
      <alignment horizontal="center" vertical="center" wrapText="1"/>
    </xf>
    <xf numFmtId="0" fontId="10" fillId="8" borderId="1" xfId="3" applyFont="1" applyFill="1" applyBorder="1" applyAlignment="1" applyProtection="1">
      <alignment vertical="center" wrapText="1"/>
    </xf>
    <xf numFmtId="164" fontId="10" fillId="20" borderId="1" xfId="1" applyNumberFormat="1" applyFont="1" applyFill="1" applyBorder="1" applyAlignment="1" applyProtection="1">
      <alignment vertical="center" wrapText="1"/>
    </xf>
    <xf numFmtId="164" fontId="10" fillId="21" borderId="1" xfId="1" applyNumberFormat="1" applyFont="1" applyFill="1" applyBorder="1" applyAlignment="1" applyProtection="1">
      <alignment vertical="center" wrapText="1"/>
    </xf>
    <xf numFmtId="0" fontId="17" fillId="13" borderId="13" xfId="3" applyFont="1" applyFill="1" applyBorder="1" applyAlignment="1">
      <alignment horizontal="center" vertical="center" wrapText="1"/>
    </xf>
    <xf numFmtId="0" fontId="17" fillId="19" borderId="14" xfId="3" applyFont="1" applyFill="1" applyBorder="1" applyAlignment="1">
      <alignment horizontal="center" vertical="center" wrapText="1"/>
    </xf>
    <xf numFmtId="49" fontId="18" fillId="13" borderId="18" xfId="3" applyNumberFormat="1" applyFont="1" applyFill="1" applyBorder="1" applyAlignment="1">
      <alignment horizontal="center" vertical="center" wrapText="1"/>
    </xf>
    <xf numFmtId="49" fontId="11" fillId="0" borderId="17" xfId="3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1" fillId="0" borderId="17" xfId="3" applyFont="1" applyFill="1" applyBorder="1" applyAlignment="1">
      <alignment horizontal="center" vertical="center" wrapText="1"/>
    </xf>
    <xf numFmtId="0" fontId="17" fillId="0" borderId="16" xfId="3" applyFont="1" applyFill="1" applyBorder="1" applyAlignment="1">
      <alignment horizontal="center" vertical="center" wrapText="1"/>
    </xf>
    <xf numFmtId="0" fontId="10" fillId="0" borderId="17" xfId="3" applyFont="1" applyFill="1" applyBorder="1" applyAlignment="1">
      <alignment horizontal="center" vertical="center" wrapText="1"/>
    </xf>
    <xf numFmtId="49" fontId="18" fillId="13" borderId="14" xfId="3" applyNumberFormat="1" applyFont="1" applyFill="1" applyBorder="1" applyAlignment="1">
      <alignment horizontal="center" vertical="center" wrapText="1"/>
    </xf>
    <xf numFmtId="0" fontId="18" fillId="13" borderId="14" xfId="5" applyFont="1" applyFill="1" applyBorder="1" applyAlignment="1">
      <alignment horizontal="center" vertical="center" wrapText="1"/>
    </xf>
    <xf numFmtId="0" fontId="18" fillId="13" borderId="14" xfId="3" applyFont="1" applyFill="1" applyBorder="1" applyAlignment="1">
      <alignment horizontal="center" vertical="center" wrapText="1"/>
    </xf>
    <xf numFmtId="49" fontId="18" fillId="13" borderId="16" xfId="3" applyNumberFormat="1" applyFont="1" applyFill="1" applyBorder="1" applyAlignment="1">
      <alignment horizontal="center" vertical="center" wrapText="1"/>
    </xf>
    <xf numFmtId="0" fontId="18" fillId="13" borderId="19" xfId="3" applyFont="1" applyFill="1" applyBorder="1" applyAlignment="1">
      <alignment horizontal="center" vertical="center" wrapText="1"/>
    </xf>
    <xf numFmtId="0" fontId="17" fillId="13" borderId="18" xfId="3" applyFont="1" applyFill="1" applyBorder="1" applyAlignment="1">
      <alignment horizontal="center" vertical="center" wrapText="1"/>
    </xf>
    <xf numFmtId="0" fontId="10" fillId="8" borderId="1" xfId="3" applyFont="1" applyFill="1" applyBorder="1" applyAlignment="1" applyProtection="1">
      <alignment horizontal="center" vertical="center" wrapText="1"/>
    </xf>
    <xf numFmtId="49" fontId="20" fillId="0" borderId="0" xfId="0" applyNumberFormat="1" applyFont="1" applyAlignment="1">
      <alignment vertical="center"/>
    </xf>
    <xf numFmtId="49" fontId="20" fillId="0" borderId="0" xfId="0" applyNumberFormat="1" applyFont="1" applyAlignment="1">
      <alignment horizontal="left" vertical="center" wrapText="1"/>
    </xf>
    <xf numFmtId="0" fontId="21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0" fontId="25" fillId="0" borderId="0" xfId="0" applyNumberFormat="1" applyFont="1" applyAlignment="1">
      <alignment horizontal="left" vertical="center"/>
    </xf>
    <xf numFmtId="0" fontId="9" fillId="22" borderId="1" xfId="0" applyFont="1" applyFill="1" applyBorder="1" applyAlignment="1">
      <alignment horizontal="center" vertical="center"/>
    </xf>
    <xf numFmtId="0" fontId="9" fillId="23" borderId="1" xfId="0" applyFont="1" applyFill="1" applyBorder="1" applyAlignment="1">
      <alignment horizontal="center" vertical="center"/>
    </xf>
    <xf numFmtId="164" fontId="11" fillId="13" borderId="1" xfId="0" applyNumberFormat="1" applyFont="1" applyFill="1" applyBorder="1" applyAlignment="1">
      <alignment horizontal="center" vertical="center"/>
    </xf>
    <xf numFmtId="0" fontId="11" fillId="13" borderId="1" xfId="0" applyFont="1" applyFill="1" applyBorder="1" applyAlignment="1">
      <alignment horizontal="center" vertical="center"/>
    </xf>
    <xf numFmtId="0" fontId="10" fillId="19" borderId="1" xfId="0" applyFont="1" applyFill="1" applyBorder="1" applyAlignment="1">
      <alignment horizontal="left" vertical="center" wrapText="1"/>
    </xf>
    <xf numFmtId="0" fontId="10" fillId="19" borderId="1" xfId="0" applyFont="1" applyFill="1" applyBorder="1" applyAlignment="1">
      <alignment horizontal="center" vertical="center" wrapText="1"/>
    </xf>
    <xf numFmtId="0" fontId="11" fillId="19" borderId="1" xfId="0" applyFont="1" applyFill="1" applyBorder="1" applyAlignment="1">
      <alignment horizontal="center" vertical="center" wrapText="1"/>
    </xf>
    <xf numFmtId="0" fontId="9" fillId="13" borderId="1" xfId="0" applyFont="1" applyFill="1" applyBorder="1" applyAlignment="1">
      <alignment horizontal="center" vertical="center"/>
    </xf>
    <xf numFmtId="0" fontId="9" fillId="22" borderId="2" xfId="0" applyFont="1" applyFill="1" applyBorder="1" applyAlignment="1">
      <alignment horizontal="center" vertical="center"/>
    </xf>
    <xf numFmtId="0" fontId="9" fillId="23" borderId="2" xfId="0" applyFont="1" applyFill="1" applyBorder="1" applyAlignment="1">
      <alignment horizontal="center" vertical="center"/>
    </xf>
    <xf numFmtId="0" fontId="11" fillId="19" borderId="1" xfId="0" applyFont="1" applyFill="1" applyBorder="1" applyAlignment="1">
      <alignment horizontal="left" vertical="center" wrapText="1"/>
    </xf>
    <xf numFmtId="0" fontId="11" fillId="13" borderId="1" xfId="0" applyFont="1" applyFill="1" applyBorder="1" applyAlignment="1">
      <alignment horizontal="left" vertical="center" wrapText="1"/>
    </xf>
    <xf numFmtId="0" fontId="11" fillId="13" borderId="1" xfId="0" applyFont="1" applyFill="1" applyBorder="1" applyAlignment="1">
      <alignment horizontal="center" vertical="center" wrapText="1"/>
    </xf>
    <xf numFmtId="49" fontId="11" fillId="19" borderId="1" xfId="0" applyNumberFormat="1" applyFont="1" applyFill="1" applyBorder="1" applyAlignment="1" applyProtection="1">
      <alignment horizontal="left" vertical="center" wrapText="1"/>
    </xf>
    <xf numFmtId="49" fontId="11" fillId="19" borderId="1" xfId="0" applyNumberFormat="1" applyFont="1" applyFill="1" applyBorder="1" applyAlignment="1" applyProtection="1">
      <alignment horizontal="center" vertical="center" wrapText="1"/>
    </xf>
    <xf numFmtId="0" fontId="10" fillId="13" borderId="1" xfId="0" applyFont="1" applyFill="1" applyBorder="1" applyAlignment="1">
      <alignment horizontal="left" vertical="center" wrapText="1"/>
    </xf>
    <xf numFmtId="0" fontId="10" fillId="13" borderId="1" xfId="0" applyFont="1" applyFill="1" applyBorder="1" applyAlignment="1">
      <alignment horizontal="center" vertical="center" wrapText="1"/>
    </xf>
    <xf numFmtId="0" fontId="11" fillId="19" borderId="1" xfId="0" applyFont="1" applyFill="1" applyBorder="1" applyAlignment="1">
      <alignment horizontal="left" vertical="center"/>
    </xf>
    <xf numFmtId="0" fontId="11" fillId="19" borderId="1" xfId="0" applyFont="1" applyFill="1" applyBorder="1" applyAlignment="1" applyProtection="1">
      <alignment horizontal="left" vertical="center" wrapText="1"/>
    </xf>
    <xf numFmtId="0" fontId="11" fillId="19" borderId="1" xfId="0" applyFont="1" applyFill="1" applyBorder="1" applyAlignment="1" applyProtection="1">
      <alignment horizontal="center" vertical="center" wrapText="1"/>
    </xf>
    <xf numFmtId="49" fontId="11" fillId="19" borderId="1" xfId="0" applyNumberFormat="1" applyFont="1" applyFill="1" applyBorder="1" applyAlignment="1">
      <alignment horizontal="center" vertical="center" wrapText="1"/>
    </xf>
    <xf numFmtId="0" fontId="11" fillId="19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49" fontId="11" fillId="2" borderId="2" xfId="0" applyNumberFormat="1" applyFont="1" applyFill="1" applyBorder="1" applyAlignment="1" applyProtection="1">
      <alignment horizontal="left" vertical="center" wrapText="1"/>
    </xf>
    <xf numFmtId="49" fontId="11" fillId="2" borderId="2" xfId="0" applyNumberFormat="1" applyFont="1" applyFill="1" applyBorder="1" applyAlignment="1" applyProtection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2" borderId="2" xfId="0" applyFont="1" applyFill="1" applyBorder="1" applyAlignment="1" applyProtection="1">
      <alignment horizontal="left" vertical="center" wrapText="1"/>
    </xf>
    <xf numFmtId="0" fontId="11" fillId="2" borderId="2" xfId="0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 applyProtection="1">
      <alignment horizontal="left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7" fillId="13" borderId="22" xfId="3" applyFont="1" applyFill="1" applyBorder="1" applyAlignment="1">
      <alignment horizontal="center" vertical="center" wrapText="1"/>
    </xf>
    <xf numFmtId="0" fontId="17" fillId="19" borderId="16" xfId="3" applyFont="1" applyFill="1" applyBorder="1" applyAlignment="1">
      <alignment horizontal="center" vertical="center" wrapText="1"/>
    </xf>
    <xf numFmtId="49" fontId="17" fillId="13" borderId="9" xfId="3" applyNumberFormat="1" applyFont="1" applyFill="1" applyBorder="1" applyAlignment="1" applyProtection="1">
      <alignment horizontal="center" vertical="center" wrapText="1"/>
    </xf>
    <xf numFmtId="0" fontId="0" fillId="13" borderId="20" xfId="0" applyFill="1" applyBorder="1" applyAlignment="1">
      <alignment horizontal="center" vertical="center"/>
    </xf>
    <xf numFmtId="0" fontId="17" fillId="13" borderId="6" xfId="3" applyFont="1" applyFill="1" applyBorder="1" applyAlignment="1">
      <alignment horizontal="center" vertical="center" wrapText="1"/>
    </xf>
    <xf numFmtId="0" fontId="17" fillId="19" borderId="18" xfId="3" applyFont="1" applyFill="1" applyBorder="1" applyAlignment="1">
      <alignment horizontal="center" vertical="center" wrapText="1"/>
    </xf>
    <xf numFmtId="49" fontId="10" fillId="13" borderId="21" xfId="3" applyNumberFormat="1" applyFont="1" applyFill="1" applyBorder="1" applyAlignment="1" applyProtection="1">
      <alignment horizontal="center" vertical="center" wrapText="1"/>
    </xf>
    <xf numFmtId="0" fontId="0" fillId="13" borderId="2" xfId="0" applyFill="1" applyBorder="1" applyAlignment="1">
      <alignment horizontal="center" vertical="center"/>
    </xf>
    <xf numFmtId="0" fontId="17" fillId="15" borderId="1" xfId="3" applyFont="1" applyFill="1" applyBorder="1" applyAlignment="1">
      <alignment horizontal="center" vertical="center" wrapText="1"/>
    </xf>
    <xf numFmtId="0" fontId="17" fillId="16" borderId="1" xfId="3" applyFont="1" applyFill="1" applyBorder="1" applyAlignment="1">
      <alignment horizontal="center" vertical="center" wrapText="1"/>
    </xf>
    <xf numFmtId="49" fontId="17" fillId="0" borderId="1" xfId="3" applyNumberFormat="1" applyFont="1" applyFill="1" applyBorder="1" applyAlignment="1" applyProtection="1">
      <alignment horizontal="center" vertical="center" wrapText="1"/>
    </xf>
    <xf numFmtId="0" fontId="10" fillId="8" borderId="17" xfId="3" applyFont="1" applyFill="1" applyBorder="1" applyAlignment="1" applyProtection="1">
      <alignment vertical="center" wrapText="1"/>
    </xf>
    <xf numFmtId="0" fontId="10" fillId="12" borderId="21" xfId="3" applyFont="1" applyFill="1" applyBorder="1" applyAlignment="1" applyProtection="1">
      <alignment horizontal="center" vertical="center" wrapText="1"/>
    </xf>
    <xf numFmtId="0" fontId="11" fillId="0" borderId="17" xfId="0" applyFont="1" applyBorder="1" applyAlignment="1">
      <alignment horizontal="center" vertical="center"/>
    </xf>
    <xf numFmtId="0" fontId="11" fillId="13" borderId="17" xfId="0" applyFont="1" applyFill="1" applyBorder="1" applyAlignment="1">
      <alignment horizontal="center" vertical="center"/>
    </xf>
    <xf numFmtId="0" fontId="17" fillId="5" borderId="23" xfId="3" applyFont="1" applyFill="1" applyBorder="1" applyAlignment="1">
      <alignment horizontal="center" vertical="center" wrapText="1"/>
    </xf>
    <xf numFmtId="0" fontId="17" fillId="13" borderId="24" xfId="3" applyFont="1" applyFill="1" applyBorder="1" applyAlignment="1">
      <alignment horizontal="center" vertical="center" wrapText="1"/>
    </xf>
    <xf numFmtId="0" fontId="17" fillId="19" borderId="25" xfId="3" applyFont="1" applyFill="1" applyBorder="1" applyAlignment="1">
      <alignment horizontal="center" vertical="center" wrapText="1"/>
    </xf>
    <xf numFmtId="0" fontId="10" fillId="13" borderId="26" xfId="3" applyFont="1" applyFill="1" applyBorder="1" applyAlignment="1">
      <alignment horizontal="center" vertical="center" wrapText="1"/>
    </xf>
    <xf numFmtId="0" fontId="0" fillId="13" borderId="27" xfId="0" applyFill="1" applyBorder="1" applyAlignment="1">
      <alignment horizontal="center" vertical="center"/>
    </xf>
    <xf numFmtId="44" fontId="1" fillId="13" borderId="27" xfId="2" applyFill="1" applyBorder="1" applyAlignment="1">
      <alignment horizontal="center" vertical="center"/>
    </xf>
    <xf numFmtId="44" fontId="1" fillId="13" borderId="28" xfId="2" applyFill="1" applyBorder="1" applyAlignment="1">
      <alignment horizontal="center" vertical="center"/>
    </xf>
    <xf numFmtId="0" fontId="11" fillId="0" borderId="2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9" fontId="20" fillId="0" borderId="0" xfId="0" applyNumberFormat="1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</cellXfs>
  <cellStyles count="6">
    <cellStyle name="Dziesiętny" xfId="1" builtinId="3"/>
    <cellStyle name="Normalny" xfId="0" builtinId="0"/>
    <cellStyle name="Normalny 7" xfId="3"/>
    <cellStyle name="Normalny_Arkusz1" xfId="5"/>
    <cellStyle name="Walutowy" xfId="2" builtinId="4"/>
    <cellStyle name="Walutowy 2 3" xfId="4"/>
  </cellStyles>
  <dxfs count="0"/>
  <tableStyles count="0" defaultTableStyle="TableStyleMedium2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2"/>
  <sheetViews>
    <sheetView tabSelected="1" view="pageBreakPreview" topLeftCell="A58" zoomScale="60" zoomScaleNormal="40" zoomScalePageLayoutView="40" workbookViewId="0">
      <selection activeCell="Y2" sqref="Y2"/>
    </sheetView>
  </sheetViews>
  <sheetFormatPr defaultRowHeight="13.8" x14ac:dyDescent="0.3"/>
  <cols>
    <col min="3" max="3" width="22.5546875" customWidth="1"/>
    <col min="4" max="4" width="24.44140625" customWidth="1"/>
    <col min="5" max="5" width="12.5546875" customWidth="1"/>
    <col min="6" max="6" width="22" customWidth="1"/>
    <col min="7" max="7" width="14.5546875" customWidth="1"/>
    <col min="8" max="8" width="15.109375" customWidth="1"/>
    <col min="9" max="9" width="14.88671875" customWidth="1"/>
    <col min="10" max="10" width="16.88671875" customWidth="1"/>
    <col min="11" max="11" width="14.6640625" customWidth="1"/>
    <col min="12" max="12" width="18.6640625" customWidth="1"/>
    <col min="13" max="13" width="17.109375" customWidth="1"/>
    <col min="16" max="16" width="16" customWidth="1"/>
    <col min="17" max="17" width="17.44140625" customWidth="1"/>
    <col min="18" max="18" width="18.109375" customWidth="1"/>
    <col min="20" max="20" width="17.109375" customWidth="1"/>
    <col min="21" max="21" width="18" customWidth="1"/>
    <col min="22" max="22" width="16.33203125" customWidth="1"/>
    <col min="23" max="23" width="15.6640625" customWidth="1"/>
    <col min="24" max="24" width="17.6640625" customWidth="1"/>
    <col min="25" max="25" width="24.33203125" customWidth="1"/>
  </cols>
  <sheetData>
    <row r="1" spans="1:25" ht="62.4" customHeight="1" x14ac:dyDescent="0.3">
      <c r="A1" s="167" t="s">
        <v>155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</row>
    <row r="2" spans="1:25" ht="40.950000000000003" customHeight="1" x14ac:dyDescent="0.3">
      <c r="A2" s="82" t="s">
        <v>154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</row>
    <row r="3" spans="1:25" ht="42.6" customHeight="1" x14ac:dyDescent="0.3">
      <c r="A3" s="168" t="s">
        <v>149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</row>
    <row r="4" spans="1:25" ht="42.6" customHeight="1" x14ac:dyDescent="0.3">
      <c r="A4" s="84" t="s">
        <v>144</v>
      </c>
      <c r="B4" s="85"/>
      <c r="C4" s="85"/>
      <c r="D4" s="85"/>
      <c r="E4" s="86"/>
      <c r="F4" s="85"/>
      <c r="G4" s="85"/>
      <c r="H4" s="85"/>
      <c r="I4" s="87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</row>
    <row r="5" spans="1:25" ht="37.950000000000003" customHeight="1" x14ac:dyDescent="0.3">
      <c r="A5" s="169" t="s">
        <v>145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</row>
    <row r="6" spans="1:25" ht="31.95" customHeight="1" x14ac:dyDescent="0.3">
      <c r="A6" s="169" t="s">
        <v>146</v>
      </c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</row>
    <row r="7" spans="1:25" ht="12.75" x14ac:dyDescent="0.2"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</row>
    <row r="8" spans="1:25" x14ac:dyDescent="0.3">
      <c r="A8" s="169" t="s">
        <v>147</v>
      </c>
      <c r="B8" s="170"/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</row>
    <row r="10" spans="1:25" x14ac:dyDescent="0.3">
      <c r="A10" s="88" t="s">
        <v>148</v>
      </c>
    </row>
    <row r="13" spans="1:25" ht="14.4" thickBot="1" x14ac:dyDescent="0.35"/>
    <row r="14" spans="1:25" ht="76.2" customHeight="1" x14ac:dyDescent="0.3">
      <c r="A14" s="81" t="s">
        <v>0</v>
      </c>
      <c r="B14" s="81" t="s">
        <v>1</v>
      </c>
      <c r="C14" s="81" t="s">
        <v>2</v>
      </c>
      <c r="D14" s="81" t="s">
        <v>4</v>
      </c>
      <c r="E14" s="81" t="s">
        <v>5</v>
      </c>
      <c r="F14" s="81" t="s">
        <v>6</v>
      </c>
      <c r="G14" s="65" t="s">
        <v>7</v>
      </c>
      <c r="H14" s="66" t="s">
        <v>8</v>
      </c>
      <c r="I14" s="64" t="s">
        <v>9</v>
      </c>
      <c r="J14" s="152" t="s">
        <v>10</v>
      </c>
      <c r="K14" s="15" t="s">
        <v>109</v>
      </c>
      <c r="L14" s="16" t="s">
        <v>110</v>
      </c>
      <c r="M14" s="17" t="s">
        <v>111</v>
      </c>
      <c r="N14" s="18" t="s">
        <v>3</v>
      </c>
      <c r="O14" s="19" t="s">
        <v>112</v>
      </c>
      <c r="P14" s="20" t="s">
        <v>150</v>
      </c>
      <c r="Q14" s="20" t="s">
        <v>151</v>
      </c>
      <c r="R14" s="21" t="s">
        <v>113</v>
      </c>
      <c r="S14" s="22" t="s">
        <v>114</v>
      </c>
      <c r="T14" s="21" t="s">
        <v>115</v>
      </c>
      <c r="U14" s="23" t="s">
        <v>152</v>
      </c>
      <c r="V14" s="23" t="s">
        <v>153</v>
      </c>
      <c r="W14" s="24" t="s">
        <v>116</v>
      </c>
      <c r="X14" s="24" t="s">
        <v>117</v>
      </c>
      <c r="Y14" s="25" t="s">
        <v>118</v>
      </c>
    </row>
    <row r="15" spans="1:25" ht="45" customHeight="1" x14ac:dyDescent="0.3">
      <c r="A15" s="61" t="s">
        <v>133</v>
      </c>
      <c r="B15" s="61" t="s">
        <v>134</v>
      </c>
      <c r="C15" s="61" t="s">
        <v>135</v>
      </c>
      <c r="D15" s="61" t="s">
        <v>136</v>
      </c>
      <c r="E15" s="61" t="s">
        <v>137</v>
      </c>
      <c r="F15" s="61" t="s">
        <v>138</v>
      </c>
      <c r="G15" s="62" t="s">
        <v>139</v>
      </c>
      <c r="H15" s="63" t="s">
        <v>140</v>
      </c>
      <c r="I15" s="61" t="s">
        <v>141</v>
      </c>
      <c r="J15" s="153" t="s">
        <v>142</v>
      </c>
      <c r="K15" s="26" t="s">
        <v>119</v>
      </c>
      <c r="L15" s="27" t="s">
        <v>120</v>
      </c>
      <c r="M15" s="27" t="s">
        <v>121</v>
      </c>
      <c r="N15" s="27" t="s">
        <v>122</v>
      </c>
      <c r="O15" s="28" t="s">
        <v>123</v>
      </c>
      <c r="P15" s="29" t="s">
        <v>124</v>
      </c>
      <c r="Q15" s="30" t="s">
        <v>125</v>
      </c>
      <c r="R15" s="31" t="s">
        <v>126</v>
      </c>
      <c r="S15" s="32" t="s">
        <v>127</v>
      </c>
      <c r="T15" s="33" t="s">
        <v>143</v>
      </c>
      <c r="U15" s="34" t="s">
        <v>128</v>
      </c>
      <c r="V15" s="35" t="s">
        <v>129</v>
      </c>
      <c r="W15" s="36" t="s">
        <v>130</v>
      </c>
      <c r="X15" s="37" t="s">
        <v>131</v>
      </c>
      <c r="Y15" s="38" t="s">
        <v>132</v>
      </c>
    </row>
    <row r="16" spans="1:25" ht="48.6" customHeight="1" x14ac:dyDescent="0.3">
      <c r="A16" s="166">
        <v>1</v>
      </c>
      <c r="B16" s="111">
        <v>1</v>
      </c>
      <c r="C16" s="112" t="s">
        <v>11</v>
      </c>
      <c r="D16" s="112" t="s">
        <v>12</v>
      </c>
      <c r="E16" s="113" t="s">
        <v>13</v>
      </c>
      <c r="F16" s="113" t="s">
        <v>14</v>
      </c>
      <c r="G16" s="89">
        <v>24</v>
      </c>
      <c r="H16" s="90">
        <f t="shared" ref="H16:H66" si="0">G16/2</f>
        <v>12</v>
      </c>
      <c r="I16" s="111" t="s">
        <v>15</v>
      </c>
      <c r="J16" s="154">
        <v>24</v>
      </c>
      <c r="K16" s="39"/>
      <c r="L16" s="40"/>
      <c r="M16" s="41"/>
      <c r="N16" s="42"/>
      <c r="O16" s="43"/>
      <c r="P16" s="44"/>
      <c r="Q16" s="44"/>
      <c r="R16" s="44"/>
      <c r="S16" s="44"/>
      <c r="T16" s="44"/>
      <c r="U16" s="45"/>
      <c r="V16" s="45"/>
      <c r="W16" s="45"/>
      <c r="X16" s="45"/>
      <c r="Y16" s="46"/>
    </row>
    <row r="17" spans="1:25" ht="48.6" customHeight="1" x14ac:dyDescent="0.3">
      <c r="A17" s="166"/>
      <c r="B17" s="111">
        <v>2</v>
      </c>
      <c r="C17" s="112" t="s">
        <v>11</v>
      </c>
      <c r="D17" s="112" t="s">
        <v>12</v>
      </c>
      <c r="E17" s="113" t="s">
        <v>16</v>
      </c>
      <c r="F17" s="113" t="s">
        <v>14</v>
      </c>
      <c r="G17" s="89">
        <v>40</v>
      </c>
      <c r="H17" s="90">
        <f t="shared" si="0"/>
        <v>20</v>
      </c>
      <c r="I17" s="111" t="s">
        <v>15</v>
      </c>
      <c r="J17" s="154">
        <v>24</v>
      </c>
      <c r="K17" s="39"/>
      <c r="L17" s="40"/>
      <c r="M17" s="41"/>
      <c r="N17" s="47"/>
      <c r="O17" s="43"/>
      <c r="P17" s="44"/>
      <c r="Q17" s="44"/>
      <c r="R17" s="44"/>
      <c r="S17" s="44"/>
      <c r="T17" s="44"/>
      <c r="U17" s="45"/>
      <c r="V17" s="45"/>
      <c r="W17" s="45"/>
      <c r="X17" s="45"/>
      <c r="Y17" s="46"/>
    </row>
    <row r="18" spans="1:25" ht="48.6" customHeight="1" x14ac:dyDescent="0.3">
      <c r="A18" s="166"/>
      <c r="B18" s="111">
        <v>3</v>
      </c>
      <c r="C18" s="112" t="s">
        <v>11</v>
      </c>
      <c r="D18" s="112" t="s">
        <v>12</v>
      </c>
      <c r="E18" s="114" t="s">
        <v>17</v>
      </c>
      <c r="F18" s="113" t="s">
        <v>14</v>
      </c>
      <c r="G18" s="89">
        <v>130</v>
      </c>
      <c r="H18" s="90">
        <f t="shared" si="0"/>
        <v>65</v>
      </c>
      <c r="I18" s="111" t="s">
        <v>15</v>
      </c>
      <c r="J18" s="154">
        <v>24</v>
      </c>
      <c r="K18" s="39"/>
      <c r="L18" s="40"/>
      <c r="M18" s="41"/>
      <c r="N18" s="70"/>
      <c r="O18" s="71"/>
      <c r="P18" s="44"/>
      <c r="Q18" s="44"/>
      <c r="R18" s="44"/>
      <c r="S18" s="44"/>
      <c r="T18" s="44"/>
      <c r="U18" s="45"/>
      <c r="V18" s="45"/>
      <c r="W18" s="45"/>
      <c r="X18" s="45"/>
      <c r="Y18" s="46"/>
    </row>
    <row r="19" spans="1:25" ht="43.2" customHeight="1" x14ac:dyDescent="0.3">
      <c r="A19" s="91" t="s">
        <v>18</v>
      </c>
      <c r="B19" s="92"/>
      <c r="C19" s="93"/>
      <c r="D19" s="93"/>
      <c r="E19" s="94"/>
      <c r="F19" s="95"/>
      <c r="G19" s="96"/>
      <c r="H19" s="96"/>
      <c r="I19" s="92"/>
      <c r="J19" s="155"/>
      <c r="K19" s="67"/>
      <c r="L19" s="68"/>
      <c r="M19" s="68"/>
      <c r="N19" s="69"/>
      <c r="O19" s="49"/>
      <c r="P19" s="50"/>
      <c r="Q19" s="50"/>
      <c r="R19" s="50"/>
      <c r="S19" s="50"/>
      <c r="T19" s="50"/>
      <c r="U19" s="50"/>
      <c r="V19" s="50"/>
      <c r="W19" s="50"/>
      <c r="X19" s="50"/>
      <c r="Y19" s="51"/>
    </row>
    <row r="20" spans="1:25" ht="46.95" customHeight="1" x14ac:dyDescent="0.3">
      <c r="A20" s="165">
        <v>2</v>
      </c>
      <c r="B20" s="115">
        <v>1</v>
      </c>
      <c r="C20" s="116" t="s">
        <v>19</v>
      </c>
      <c r="D20" s="116" t="s">
        <v>12</v>
      </c>
      <c r="E20" s="117" t="s">
        <v>13</v>
      </c>
      <c r="F20" s="117" t="s">
        <v>20</v>
      </c>
      <c r="G20" s="97">
        <v>380</v>
      </c>
      <c r="H20" s="98">
        <f t="shared" si="0"/>
        <v>190</v>
      </c>
      <c r="I20" s="115" t="s">
        <v>15</v>
      </c>
      <c r="J20" s="140">
        <v>24</v>
      </c>
      <c r="K20" s="39"/>
      <c r="L20" s="40"/>
      <c r="M20" s="41"/>
      <c r="N20" s="47"/>
      <c r="O20" s="43"/>
      <c r="P20" s="44"/>
      <c r="Q20" s="44"/>
      <c r="R20" s="44"/>
      <c r="S20" s="44"/>
      <c r="T20" s="44"/>
      <c r="U20" s="45"/>
      <c r="V20" s="45"/>
      <c r="W20" s="45"/>
      <c r="X20" s="45"/>
      <c r="Y20" s="46"/>
    </row>
    <row r="21" spans="1:25" ht="46.95" customHeight="1" x14ac:dyDescent="0.3">
      <c r="A21" s="166"/>
      <c r="B21" s="111">
        <v>2</v>
      </c>
      <c r="C21" s="118" t="s">
        <v>19</v>
      </c>
      <c r="D21" s="118" t="s">
        <v>12</v>
      </c>
      <c r="E21" s="113" t="s">
        <v>21</v>
      </c>
      <c r="F21" s="113" t="s">
        <v>14</v>
      </c>
      <c r="G21" s="89">
        <v>100</v>
      </c>
      <c r="H21" s="90">
        <f t="shared" si="0"/>
        <v>50</v>
      </c>
      <c r="I21" s="111" t="s">
        <v>15</v>
      </c>
      <c r="J21" s="154">
        <v>24</v>
      </c>
      <c r="K21" s="39"/>
      <c r="L21" s="40"/>
      <c r="M21" s="41"/>
      <c r="N21" s="70"/>
      <c r="O21" s="71"/>
      <c r="P21" s="44"/>
      <c r="Q21" s="44"/>
      <c r="R21" s="44"/>
      <c r="S21" s="44"/>
      <c r="T21" s="44"/>
      <c r="U21" s="45"/>
      <c r="V21" s="45"/>
      <c r="W21" s="45"/>
      <c r="X21" s="45"/>
      <c r="Y21" s="46"/>
    </row>
    <row r="22" spans="1:25" ht="46.95" customHeight="1" x14ac:dyDescent="0.3">
      <c r="A22" s="166"/>
      <c r="B22" s="111">
        <v>3</v>
      </c>
      <c r="C22" s="118" t="s">
        <v>19</v>
      </c>
      <c r="D22" s="118" t="s">
        <v>12</v>
      </c>
      <c r="E22" s="113" t="s">
        <v>22</v>
      </c>
      <c r="F22" s="113" t="s">
        <v>14</v>
      </c>
      <c r="G22" s="89">
        <v>560</v>
      </c>
      <c r="H22" s="90">
        <f t="shared" si="0"/>
        <v>280</v>
      </c>
      <c r="I22" s="111" t="s">
        <v>15</v>
      </c>
      <c r="J22" s="154">
        <v>24</v>
      </c>
      <c r="K22" s="39"/>
      <c r="L22" s="40"/>
      <c r="M22" s="41"/>
      <c r="N22" s="56"/>
      <c r="O22" s="71"/>
      <c r="P22" s="44"/>
      <c r="Q22" s="44"/>
      <c r="R22" s="44"/>
      <c r="S22" s="44"/>
      <c r="T22" s="44"/>
      <c r="U22" s="45"/>
      <c r="V22" s="45"/>
      <c r="W22" s="45"/>
      <c r="X22" s="45"/>
      <c r="Y22" s="46"/>
    </row>
    <row r="23" spans="1:25" ht="58.2" customHeight="1" x14ac:dyDescent="0.3">
      <c r="A23" s="92" t="s">
        <v>23</v>
      </c>
      <c r="B23" s="92"/>
      <c r="C23" s="99"/>
      <c r="D23" s="99"/>
      <c r="E23" s="95"/>
      <c r="F23" s="95"/>
      <c r="G23" s="96"/>
      <c r="H23" s="96"/>
      <c r="I23" s="92"/>
      <c r="J23" s="155"/>
      <c r="K23" s="67"/>
      <c r="L23" s="68"/>
      <c r="M23" s="68"/>
      <c r="N23" s="53"/>
      <c r="O23" s="49"/>
      <c r="P23" s="50"/>
      <c r="Q23" s="50"/>
      <c r="R23" s="50"/>
      <c r="S23" s="50"/>
      <c r="T23" s="50"/>
      <c r="U23" s="50"/>
      <c r="V23" s="50"/>
      <c r="W23" s="50"/>
      <c r="X23" s="50"/>
      <c r="Y23" s="51"/>
    </row>
    <row r="24" spans="1:25" ht="47.4" customHeight="1" x14ac:dyDescent="0.3">
      <c r="A24" s="165">
        <v>3</v>
      </c>
      <c r="B24" s="115">
        <v>1</v>
      </c>
      <c r="C24" s="119" t="s">
        <v>24</v>
      </c>
      <c r="D24" s="119" t="s">
        <v>25</v>
      </c>
      <c r="E24" s="120" t="s">
        <v>26</v>
      </c>
      <c r="F24" s="120" t="s">
        <v>27</v>
      </c>
      <c r="G24" s="97">
        <v>200</v>
      </c>
      <c r="H24" s="98">
        <f t="shared" si="0"/>
        <v>100</v>
      </c>
      <c r="I24" s="115" t="s">
        <v>15</v>
      </c>
      <c r="J24" s="140">
        <v>24</v>
      </c>
      <c r="K24" s="39"/>
      <c r="L24" s="40"/>
      <c r="M24" s="41"/>
      <c r="N24" s="52"/>
      <c r="O24" s="71"/>
      <c r="P24" s="44"/>
      <c r="Q24" s="44"/>
      <c r="R24" s="44"/>
      <c r="S24" s="44"/>
      <c r="T24" s="44"/>
      <c r="U24" s="45"/>
      <c r="V24" s="45"/>
      <c r="W24" s="45"/>
      <c r="X24" s="45"/>
      <c r="Y24" s="46"/>
    </row>
    <row r="25" spans="1:25" ht="47.4" customHeight="1" x14ac:dyDescent="0.3">
      <c r="A25" s="166"/>
      <c r="B25" s="111">
        <v>2</v>
      </c>
      <c r="C25" s="112" t="s">
        <v>24</v>
      </c>
      <c r="D25" s="112" t="s">
        <v>25</v>
      </c>
      <c r="E25" s="114" t="s">
        <v>28</v>
      </c>
      <c r="F25" s="114" t="s">
        <v>27</v>
      </c>
      <c r="G25" s="89">
        <v>370</v>
      </c>
      <c r="H25" s="90">
        <f t="shared" si="0"/>
        <v>185</v>
      </c>
      <c r="I25" s="111" t="s">
        <v>15</v>
      </c>
      <c r="J25" s="154">
        <v>24</v>
      </c>
      <c r="K25" s="39"/>
      <c r="L25" s="40"/>
      <c r="M25" s="41"/>
      <c r="N25" s="42"/>
      <c r="O25" s="71"/>
      <c r="P25" s="44"/>
      <c r="Q25" s="44"/>
      <c r="R25" s="44"/>
      <c r="S25" s="44"/>
      <c r="T25" s="44"/>
      <c r="U25" s="45"/>
      <c r="V25" s="45"/>
      <c r="W25" s="45"/>
      <c r="X25" s="45"/>
      <c r="Y25" s="46"/>
    </row>
    <row r="26" spans="1:25" ht="47.4" customHeight="1" x14ac:dyDescent="0.3">
      <c r="A26" s="166"/>
      <c r="B26" s="111">
        <v>3</v>
      </c>
      <c r="C26" s="112" t="s">
        <v>24</v>
      </c>
      <c r="D26" s="112" t="s">
        <v>25</v>
      </c>
      <c r="E26" s="114" t="s">
        <v>29</v>
      </c>
      <c r="F26" s="114" t="s">
        <v>27</v>
      </c>
      <c r="G26" s="89">
        <v>280</v>
      </c>
      <c r="H26" s="90">
        <f t="shared" si="0"/>
        <v>140</v>
      </c>
      <c r="I26" s="111" t="s">
        <v>15</v>
      </c>
      <c r="J26" s="154">
        <v>24</v>
      </c>
      <c r="K26" s="39"/>
      <c r="L26" s="40"/>
      <c r="M26" s="41"/>
      <c r="N26" s="42"/>
      <c r="O26" s="71"/>
      <c r="P26" s="44"/>
      <c r="Q26" s="44"/>
      <c r="R26" s="44"/>
      <c r="S26" s="44"/>
      <c r="T26" s="44"/>
      <c r="U26" s="45"/>
      <c r="V26" s="45"/>
      <c r="W26" s="45"/>
      <c r="X26" s="45"/>
      <c r="Y26" s="46"/>
    </row>
    <row r="27" spans="1:25" ht="56.4" customHeight="1" x14ac:dyDescent="0.3">
      <c r="A27" s="92" t="s">
        <v>30</v>
      </c>
      <c r="B27" s="92"/>
      <c r="C27" s="93"/>
      <c r="D27" s="93"/>
      <c r="E27" s="94"/>
      <c r="F27" s="94"/>
      <c r="G27" s="96"/>
      <c r="H27" s="96"/>
      <c r="I27" s="92"/>
      <c r="J27" s="155"/>
      <c r="K27" s="67"/>
      <c r="L27" s="68"/>
      <c r="M27" s="68"/>
      <c r="N27" s="75"/>
      <c r="O27" s="49"/>
      <c r="P27" s="50"/>
      <c r="Q27" s="50"/>
      <c r="R27" s="50"/>
      <c r="S27" s="50"/>
      <c r="T27" s="50"/>
      <c r="U27" s="50"/>
      <c r="V27" s="50"/>
      <c r="W27" s="50"/>
      <c r="X27" s="50"/>
      <c r="Y27" s="51"/>
    </row>
    <row r="28" spans="1:25" ht="39.6" customHeight="1" x14ac:dyDescent="0.3">
      <c r="A28" s="165">
        <v>4</v>
      </c>
      <c r="B28" s="115">
        <v>1</v>
      </c>
      <c r="C28" s="116" t="s">
        <v>31</v>
      </c>
      <c r="D28" s="116" t="s">
        <v>32</v>
      </c>
      <c r="E28" s="117" t="s">
        <v>33</v>
      </c>
      <c r="F28" s="117" t="s">
        <v>34</v>
      </c>
      <c r="G28" s="97">
        <v>24</v>
      </c>
      <c r="H28" s="98">
        <f t="shared" si="0"/>
        <v>12</v>
      </c>
      <c r="I28" s="115" t="s">
        <v>15</v>
      </c>
      <c r="J28" s="140">
        <v>24</v>
      </c>
      <c r="K28" s="39"/>
      <c r="L28" s="40"/>
      <c r="M28" s="41"/>
      <c r="N28" s="42"/>
      <c r="O28" s="71"/>
      <c r="P28" s="44"/>
      <c r="Q28" s="44"/>
      <c r="R28" s="44"/>
      <c r="S28" s="44"/>
      <c r="T28" s="44"/>
      <c r="U28" s="45"/>
      <c r="V28" s="45"/>
      <c r="W28" s="45"/>
      <c r="X28" s="45"/>
      <c r="Y28" s="46"/>
    </row>
    <row r="29" spans="1:25" ht="39.6" customHeight="1" x14ac:dyDescent="0.3">
      <c r="A29" s="166"/>
      <c r="B29" s="111">
        <v>2</v>
      </c>
      <c r="C29" s="118" t="s">
        <v>31</v>
      </c>
      <c r="D29" s="118" t="s">
        <v>32</v>
      </c>
      <c r="E29" s="113" t="s">
        <v>35</v>
      </c>
      <c r="F29" s="113" t="s">
        <v>36</v>
      </c>
      <c r="G29" s="89">
        <v>12</v>
      </c>
      <c r="H29" s="90">
        <f t="shared" si="0"/>
        <v>6</v>
      </c>
      <c r="I29" s="111" t="s">
        <v>15</v>
      </c>
      <c r="J29" s="154">
        <v>24</v>
      </c>
      <c r="K29" s="39"/>
      <c r="L29" s="40"/>
      <c r="M29" s="41"/>
      <c r="N29" s="42"/>
      <c r="O29" s="71"/>
      <c r="P29" s="44"/>
      <c r="Q29" s="44"/>
      <c r="R29" s="44"/>
      <c r="S29" s="44"/>
      <c r="T29" s="44"/>
      <c r="U29" s="45"/>
      <c r="V29" s="45"/>
      <c r="W29" s="45"/>
      <c r="X29" s="45"/>
      <c r="Y29" s="46"/>
    </row>
    <row r="30" spans="1:25" ht="55.2" customHeight="1" x14ac:dyDescent="0.3">
      <c r="A30" s="92" t="s">
        <v>37</v>
      </c>
      <c r="B30" s="92"/>
      <c r="C30" s="99"/>
      <c r="D30" s="99"/>
      <c r="E30" s="95"/>
      <c r="F30" s="95"/>
      <c r="G30" s="96"/>
      <c r="H30" s="96"/>
      <c r="I30" s="92"/>
      <c r="J30" s="155"/>
      <c r="K30" s="67"/>
      <c r="L30" s="68"/>
      <c r="M30" s="68"/>
      <c r="N30" s="75"/>
      <c r="O30" s="49"/>
      <c r="P30" s="50"/>
      <c r="Q30" s="50"/>
      <c r="R30" s="50"/>
      <c r="S30" s="50"/>
      <c r="T30" s="50"/>
      <c r="U30" s="50"/>
      <c r="V30" s="50"/>
      <c r="W30" s="50"/>
      <c r="X30" s="50"/>
      <c r="Y30" s="51"/>
    </row>
    <row r="31" spans="1:25" ht="30.6" x14ac:dyDescent="0.3">
      <c r="A31" s="165">
        <v>5</v>
      </c>
      <c r="B31" s="115">
        <v>1</v>
      </c>
      <c r="C31" s="121" t="s">
        <v>38</v>
      </c>
      <c r="D31" s="121" t="s">
        <v>39</v>
      </c>
      <c r="E31" s="122" t="s">
        <v>40</v>
      </c>
      <c r="F31" s="122" t="s">
        <v>41</v>
      </c>
      <c r="G31" s="97">
        <v>500</v>
      </c>
      <c r="H31" s="98">
        <f t="shared" si="0"/>
        <v>250</v>
      </c>
      <c r="I31" s="115" t="s">
        <v>15</v>
      </c>
      <c r="J31" s="140">
        <v>24</v>
      </c>
      <c r="K31" s="39"/>
      <c r="L31" s="40"/>
      <c r="M31" s="41"/>
      <c r="N31" s="59"/>
      <c r="O31" s="71"/>
      <c r="P31" s="44"/>
      <c r="Q31" s="44"/>
      <c r="R31" s="44"/>
      <c r="S31" s="44"/>
      <c r="T31" s="44"/>
      <c r="U31" s="45"/>
      <c r="V31" s="45"/>
      <c r="W31" s="45"/>
      <c r="X31" s="45"/>
      <c r="Y31" s="46"/>
    </row>
    <row r="32" spans="1:25" ht="30.6" x14ac:dyDescent="0.3">
      <c r="A32" s="166"/>
      <c r="B32" s="111">
        <v>2</v>
      </c>
      <c r="C32" s="123" t="s">
        <v>38</v>
      </c>
      <c r="D32" s="123" t="s">
        <v>39</v>
      </c>
      <c r="E32" s="124" t="s">
        <v>42</v>
      </c>
      <c r="F32" s="124" t="s">
        <v>43</v>
      </c>
      <c r="G32" s="89">
        <v>550</v>
      </c>
      <c r="H32" s="90">
        <f t="shared" si="0"/>
        <v>275</v>
      </c>
      <c r="I32" s="111" t="s">
        <v>15</v>
      </c>
      <c r="J32" s="154">
        <v>24</v>
      </c>
      <c r="K32" s="39"/>
      <c r="L32" s="40"/>
      <c r="M32" s="41"/>
      <c r="N32" s="59"/>
      <c r="O32" s="71"/>
      <c r="P32" s="44"/>
      <c r="Q32" s="44"/>
      <c r="R32" s="44"/>
      <c r="S32" s="44"/>
      <c r="T32" s="44"/>
      <c r="U32" s="45"/>
      <c r="V32" s="45"/>
      <c r="W32" s="45"/>
      <c r="X32" s="45"/>
      <c r="Y32" s="46"/>
    </row>
    <row r="33" spans="1:25" ht="53.4" customHeight="1" x14ac:dyDescent="0.3">
      <c r="A33" s="92" t="s">
        <v>44</v>
      </c>
      <c r="B33" s="92"/>
      <c r="C33" s="100"/>
      <c r="D33" s="100"/>
      <c r="E33" s="101"/>
      <c r="F33" s="101"/>
      <c r="G33" s="96"/>
      <c r="H33" s="96"/>
      <c r="I33" s="92"/>
      <c r="J33" s="155"/>
      <c r="K33" s="67"/>
      <c r="L33" s="68"/>
      <c r="M33" s="68"/>
      <c r="N33" s="76"/>
      <c r="O33" s="49"/>
      <c r="P33" s="50"/>
      <c r="Q33" s="50"/>
      <c r="R33" s="50"/>
      <c r="S33" s="50"/>
      <c r="T33" s="50"/>
      <c r="U33" s="50"/>
      <c r="V33" s="50"/>
      <c r="W33" s="50"/>
      <c r="X33" s="50"/>
      <c r="Y33" s="51"/>
    </row>
    <row r="34" spans="1:25" ht="78.599999999999994" customHeight="1" x14ac:dyDescent="0.3">
      <c r="A34" s="115">
        <v>6</v>
      </c>
      <c r="B34" s="115">
        <v>1</v>
      </c>
      <c r="C34" s="116" t="s">
        <v>45</v>
      </c>
      <c r="D34" s="116" t="s">
        <v>46</v>
      </c>
      <c r="E34" s="117" t="s">
        <v>47</v>
      </c>
      <c r="F34" s="117" t="s">
        <v>48</v>
      </c>
      <c r="G34" s="97">
        <v>36</v>
      </c>
      <c r="H34" s="98">
        <f t="shared" si="0"/>
        <v>18</v>
      </c>
      <c r="I34" s="115" t="s">
        <v>15</v>
      </c>
      <c r="J34" s="140">
        <v>24</v>
      </c>
      <c r="K34" s="39"/>
      <c r="L34" s="40"/>
      <c r="M34" s="41"/>
      <c r="N34" s="59"/>
      <c r="O34" s="71"/>
      <c r="P34" s="44"/>
      <c r="Q34" s="44"/>
      <c r="R34" s="44"/>
      <c r="S34" s="44"/>
      <c r="T34" s="44"/>
      <c r="U34" s="45"/>
      <c r="V34" s="45"/>
      <c r="W34" s="45"/>
      <c r="X34" s="45"/>
      <c r="Y34" s="46"/>
    </row>
    <row r="35" spans="1:25" ht="56.4" customHeight="1" x14ac:dyDescent="0.3">
      <c r="A35" s="92" t="s">
        <v>49</v>
      </c>
      <c r="B35" s="92"/>
      <c r="C35" s="99"/>
      <c r="D35" s="99"/>
      <c r="E35" s="95"/>
      <c r="F35" s="95"/>
      <c r="G35" s="96"/>
      <c r="H35" s="96"/>
      <c r="I35" s="92"/>
      <c r="J35" s="155"/>
      <c r="K35" s="67"/>
      <c r="L35" s="68"/>
      <c r="M35" s="68"/>
      <c r="N35" s="77"/>
      <c r="O35" s="49"/>
      <c r="P35" s="50"/>
      <c r="Q35" s="50"/>
      <c r="R35" s="50"/>
      <c r="S35" s="50"/>
      <c r="T35" s="50"/>
      <c r="U35" s="50"/>
      <c r="V35" s="50"/>
      <c r="W35" s="50"/>
      <c r="X35" s="50"/>
      <c r="Y35" s="51"/>
    </row>
    <row r="36" spans="1:25" ht="47.4" customHeight="1" x14ac:dyDescent="0.3">
      <c r="A36" s="115">
        <v>7</v>
      </c>
      <c r="B36" s="115">
        <v>1</v>
      </c>
      <c r="C36" s="125" t="s">
        <v>50</v>
      </c>
      <c r="D36" s="116" t="s">
        <v>51</v>
      </c>
      <c r="E36" s="117" t="s">
        <v>52</v>
      </c>
      <c r="F36" s="126" t="s">
        <v>53</v>
      </c>
      <c r="G36" s="97">
        <v>36</v>
      </c>
      <c r="H36" s="98">
        <f t="shared" si="0"/>
        <v>18</v>
      </c>
      <c r="I36" s="115" t="s">
        <v>15</v>
      </c>
      <c r="J36" s="140">
        <v>24</v>
      </c>
      <c r="K36" s="39"/>
      <c r="L36" s="40"/>
      <c r="M36" s="41"/>
      <c r="N36" s="54"/>
      <c r="O36" s="71"/>
      <c r="P36" s="44"/>
      <c r="Q36" s="44"/>
      <c r="R36" s="44"/>
      <c r="S36" s="44"/>
      <c r="T36" s="44"/>
      <c r="U36" s="45"/>
      <c r="V36" s="45"/>
      <c r="W36" s="45"/>
      <c r="X36" s="45"/>
      <c r="Y36" s="46"/>
    </row>
    <row r="37" spans="1:25" ht="64.2" customHeight="1" x14ac:dyDescent="0.3">
      <c r="A37" s="92" t="s">
        <v>54</v>
      </c>
      <c r="B37" s="92"/>
      <c r="C37" s="102"/>
      <c r="D37" s="99"/>
      <c r="E37" s="95"/>
      <c r="F37" s="103"/>
      <c r="G37" s="96"/>
      <c r="H37" s="96"/>
      <c r="I37" s="92"/>
      <c r="J37" s="155"/>
      <c r="K37" s="67"/>
      <c r="L37" s="68"/>
      <c r="M37" s="68"/>
      <c r="N37" s="76"/>
      <c r="O37" s="49"/>
      <c r="P37" s="50"/>
      <c r="Q37" s="50"/>
      <c r="R37" s="50"/>
      <c r="S37" s="50"/>
      <c r="T37" s="50"/>
      <c r="U37" s="50"/>
      <c r="V37" s="50"/>
      <c r="W37" s="50"/>
      <c r="X37" s="50"/>
      <c r="Y37" s="51"/>
    </row>
    <row r="38" spans="1:25" ht="43.2" customHeight="1" x14ac:dyDescent="0.3">
      <c r="A38" s="165">
        <v>8</v>
      </c>
      <c r="B38" s="115">
        <v>1</v>
      </c>
      <c r="C38" s="116" t="s">
        <v>55</v>
      </c>
      <c r="D38" s="116" t="s">
        <v>56</v>
      </c>
      <c r="E38" s="117" t="s">
        <v>57</v>
      </c>
      <c r="F38" s="117" t="s">
        <v>58</v>
      </c>
      <c r="G38" s="97">
        <v>2300</v>
      </c>
      <c r="H38" s="98">
        <f t="shared" si="0"/>
        <v>1150</v>
      </c>
      <c r="I38" s="115" t="s">
        <v>15</v>
      </c>
      <c r="J38" s="140">
        <v>24</v>
      </c>
      <c r="K38" s="39"/>
      <c r="L38" s="40"/>
      <c r="M38" s="41"/>
      <c r="N38" s="59"/>
      <c r="O38" s="71"/>
      <c r="P38" s="44"/>
      <c r="Q38" s="44"/>
      <c r="R38" s="44"/>
      <c r="S38" s="44"/>
      <c r="T38" s="44"/>
      <c r="U38" s="45"/>
      <c r="V38" s="45"/>
      <c r="W38" s="45"/>
      <c r="X38" s="45"/>
      <c r="Y38" s="46"/>
    </row>
    <row r="39" spans="1:25" ht="43.2" customHeight="1" x14ac:dyDescent="0.3">
      <c r="A39" s="166"/>
      <c r="B39" s="111">
        <v>2</v>
      </c>
      <c r="C39" s="118" t="s">
        <v>55</v>
      </c>
      <c r="D39" s="118" t="s">
        <v>56</v>
      </c>
      <c r="E39" s="113" t="s">
        <v>59</v>
      </c>
      <c r="F39" s="113" t="s">
        <v>60</v>
      </c>
      <c r="G39" s="89">
        <v>50</v>
      </c>
      <c r="H39" s="90">
        <f t="shared" si="0"/>
        <v>25</v>
      </c>
      <c r="I39" s="111" t="s">
        <v>15</v>
      </c>
      <c r="J39" s="154">
        <v>24</v>
      </c>
      <c r="K39" s="39"/>
      <c r="L39" s="40"/>
      <c r="M39" s="41"/>
      <c r="N39" s="59"/>
      <c r="O39" s="71"/>
      <c r="P39" s="44"/>
      <c r="Q39" s="44"/>
      <c r="R39" s="44"/>
      <c r="S39" s="44"/>
      <c r="T39" s="44"/>
      <c r="U39" s="45"/>
      <c r="V39" s="45"/>
      <c r="W39" s="45"/>
      <c r="X39" s="45"/>
      <c r="Y39" s="46"/>
    </row>
    <row r="40" spans="1:25" ht="43.2" customHeight="1" x14ac:dyDescent="0.3">
      <c r="A40" s="166"/>
      <c r="B40" s="111">
        <v>3</v>
      </c>
      <c r="C40" s="118" t="s">
        <v>55</v>
      </c>
      <c r="D40" s="118" t="s">
        <v>56</v>
      </c>
      <c r="E40" s="113" t="s">
        <v>61</v>
      </c>
      <c r="F40" s="113" t="s">
        <v>60</v>
      </c>
      <c r="G40" s="89">
        <v>50</v>
      </c>
      <c r="H40" s="90">
        <f t="shared" si="0"/>
        <v>25</v>
      </c>
      <c r="I40" s="111" t="s">
        <v>15</v>
      </c>
      <c r="J40" s="154">
        <v>24</v>
      </c>
      <c r="K40" s="39"/>
      <c r="L40" s="40"/>
      <c r="M40" s="41"/>
      <c r="N40" s="57"/>
      <c r="O40" s="71"/>
      <c r="P40" s="44"/>
      <c r="Q40" s="44"/>
      <c r="R40" s="44"/>
      <c r="S40" s="44"/>
      <c r="T40" s="44"/>
      <c r="U40" s="45"/>
      <c r="V40" s="45"/>
      <c r="W40" s="45"/>
      <c r="X40" s="45"/>
      <c r="Y40" s="46"/>
    </row>
    <row r="41" spans="1:25" ht="47.4" customHeight="1" x14ac:dyDescent="0.3">
      <c r="A41" s="92" t="s">
        <v>62</v>
      </c>
      <c r="B41" s="92"/>
      <c r="C41" s="99"/>
      <c r="D41" s="99"/>
      <c r="E41" s="95"/>
      <c r="F41" s="95"/>
      <c r="G41" s="96"/>
      <c r="H41" s="96"/>
      <c r="I41" s="92"/>
      <c r="J41" s="155"/>
      <c r="K41" s="67"/>
      <c r="L41" s="68"/>
      <c r="M41" s="68"/>
      <c r="N41" s="53"/>
      <c r="O41" s="49"/>
      <c r="P41" s="50"/>
      <c r="Q41" s="50"/>
      <c r="R41" s="50"/>
      <c r="S41" s="50"/>
      <c r="T41" s="50"/>
      <c r="U41" s="50"/>
      <c r="V41" s="50"/>
      <c r="W41" s="50"/>
      <c r="X41" s="50"/>
      <c r="Y41" s="51"/>
    </row>
    <row r="42" spans="1:25" ht="49.95" customHeight="1" x14ac:dyDescent="0.3">
      <c r="A42" s="115">
        <v>9</v>
      </c>
      <c r="B42" s="115">
        <v>1</v>
      </c>
      <c r="C42" s="116" t="s">
        <v>63</v>
      </c>
      <c r="D42" s="116" t="s">
        <v>64</v>
      </c>
      <c r="E42" s="117" t="s">
        <v>65</v>
      </c>
      <c r="F42" s="117" t="s">
        <v>66</v>
      </c>
      <c r="G42" s="97">
        <v>400</v>
      </c>
      <c r="H42" s="98">
        <f t="shared" si="0"/>
        <v>200</v>
      </c>
      <c r="I42" s="115" t="s">
        <v>15</v>
      </c>
      <c r="J42" s="140">
        <v>24</v>
      </c>
      <c r="K42" s="39"/>
      <c r="L42" s="40"/>
      <c r="M42" s="41"/>
      <c r="N42" s="55"/>
      <c r="O42" s="71"/>
      <c r="P42" s="44"/>
      <c r="Q42" s="44"/>
      <c r="R42" s="44"/>
      <c r="S42" s="44"/>
      <c r="T42" s="44"/>
      <c r="U42" s="45"/>
      <c r="V42" s="45"/>
      <c r="W42" s="45"/>
      <c r="X42" s="45"/>
      <c r="Y42" s="46"/>
    </row>
    <row r="43" spans="1:25" ht="58.2" customHeight="1" x14ac:dyDescent="0.3">
      <c r="A43" s="92" t="s">
        <v>67</v>
      </c>
      <c r="B43" s="92"/>
      <c r="C43" s="99"/>
      <c r="D43" s="99"/>
      <c r="E43" s="95"/>
      <c r="F43" s="95"/>
      <c r="G43" s="96"/>
      <c r="H43" s="96"/>
      <c r="I43" s="92"/>
      <c r="J43" s="155"/>
      <c r="K43" s="67"/>
      <c r="L43" s="68"/>
      <c r="M43" s="68"/>
      <c r="N43" s="48"/>
      <c r="O43" s="49"/>
      <c r="P43" s="50"/>
      <c r="Q43" s="50"/>
      <c r="R43" s="50"/>
      <c r="S43" s="50"/>
      <c r="T43" s="50"/>
      <c r="U43" s="50"/>
      <c r="V43" s="50"/>
      <c r="W43" s="50"/>
      <c r="X43" s="50"/>
      <c r="Y43" s="51"/>
    </row>
    <row r="44" spans="1:25" ht="64.95" customHeight="1" x14ac:dyDescent="0.3">
      <c r="A44" s="115">
        <v>10</v>
      </c>
      <c r="B44" s="115">
        <v>1</v>
      </c>
      <c r="C44" s="119" t="s">
        <v>68</v>
      </c>
      <c r="D44" s="119" t="s">
        <v>39</v>
      </c>
      <c r="E44" s="120" t="s">
        <v>69</v>
      </c>
      <c r="F44" s="119" t="s">
        <v>70</v>
      </c>
      <c r="G44" s="97">
        <v>650</v>
      </c>
      <c r="H44" s="98">
        <f t="shared" si="0"/>
        <v>325</v>
      </c>
      <c r="I44" s="115" t="s">
        <v>15</v>
      </c>
      <c r="J44" s="140">
        <v>24</v>
      </c>
      <c r="K44" s="39"/>
      <c r="L44" s="40"/>
      <c r="M44" s="41"/>
      <c r="N44" s="52"/>
      <c r="O44" s="71"/>
      <c r="P44" s="44"/>
      <c r="Q44" s="44"/>
      <c r="R44" s="44"/>
      <c r="S44" s="44"/>
      <c r="T44" s="44"/>
      <c r="U44" s="45"/>
      <c r="V44" s="45"/>
      <c r="W44" s="45"/>
      <c r="X44" s="45"/>
      <c r="Y44" s="46"/>
    </row>
    <row r="45" spans="1:25" ht="46.2" customHeight="1" x14ac:dyDescent="0.3">
      <c r="A45" s="92" t="s">
        <v>71</v>
      </c>
      <c r="B45" s="92"/>
      <c r="C45" s="93"/>
      <c r="D45" s="93"/>
      <c r="E45" s="94"/>
      <c r="F45" s="93"/>
      <c r="G45" s="96"/>
      <c r="H45" s="96"/>
      <c r="I45" s="92"/>
      <c r="J45" s="155"/>
      <c r="K45" s="67"/>
      <c r="L45" s="68"/>
      <c r="M45" s="68"/>
      <c r="N45" s="78"/>
      <c r="O45" s="49"/>
      <c r="P45" s="50"/>
      <c r="Q45" s="50"/>
      <c r="R45" s="50"/>
      <c r="S45" s="50"/>
      <c r="T45" s="50"/>
      <c r="U45" s="50"/>
      <c r="V45" s="50"/>
      <c r="W45" s="50"/>
      <c r="X45" s="50"/>
      <c r="Y45" s="51"/>
    </row>
    <row r="46" spans="1:25" ht="73.95" customHeight="1" x14ac:dyDescent="0.3">
      <c r="A46" s="115">
        <v>11</v>
      </c>
      <c r="B46" s="115">
        <v>1</v>
      </c>
      <c r="C46" s="127" t="s">
        <v>72</v>
      </c>
      <c r="D46" s="127" t="s">
        <v>25</v>
      </c>
      <c r="E46" s="128" t="s">
        <v>73</v>
      </c>
      <c r="F46" s="128" t="s">
        <v>74</v>
      </c>
      <c r="G46" s="97">
        <v>380</v>
      </c>
      <c r="H46" s="98">
        <f t="shared" si="0"/>
        <v>190</v>
      </c>
      <c r="I46" s="115" t="s">
        <v>15</v>
      </c>
      <c r="J46" s="140">
        <v>24</v>
      </c>
      <c r="K46" s="39"/>
      <c r="L46" s="40"/>
      <c r="M46" s="41"/>
      <c r="N46" s="70"/>
      <c r="O46" s="71"/>
      <c r="P46" s="44"/>
      <c r="Q46" s="44"/>
      <c r="R46" s="44"/>
      <c r="S46" s="44"/>
      <c r="T46" s="44"/>
      <c r="U46" s="45"/>
      <c r="V46" s="45"/>
      <c r="W46" s="45"/>
      <c r="X46" s="45"/>
      <c r="Y46" s="46"/>
    </row>
    <row r="47" spans="1:25" ht="43.2" customHeight="1" x14ac:dyDescent="0.3">
      <c r="A47" s="92" t="s">
        <v>75</v>
      </c>
      <c r="B47" s="92"/>
      <c r="C47" s="104"/>
      <c r="D47" s="104"/>
      <c r="E47" s="105"/>
      <c r="F47" s="105"/>
      <c r="G47" s="96"/>
      <c r="H47" s="96"/>
      <c r="I47" s="92"/>
      <c r="J47" s="155"/>
      <c r="K47" s="67"/>
      <c r="L47" s="68"/>
      <c r="M47" s="68"/>
      <c r="N47" s="79"/>
      <c r="O47" s="49"/>
      <c r="P47" s="50"/>
      <c r="Q47" s="50"/>
      <c r="R47" s="50"/>
      <c r="S47" s="50"/>
      <c r="T47" s="50"/>
      <c r="U47" s="50"/>
      <c r="V47" s="50"/>
      <c r="W47" s="50"/>
      <c r="X47" s="50"/>
      <c r="Y47" s="51"/>
    </row>
    <row r="48" spans="1:25" ht="43.95" customHeight="1" x14ac:dyDescent="0.3">
      <c r="A48" s="165">
        <v>12</v>
      </c>
      <c r="B48" s="115">
        <v>1</v>
      </c>
      <c r="C48" s="129" t="s">
        <v>76</v>
      </c>
      <c r="D48" s="116" t="s">
        <v>25</v>
      </c>
      <c r="E48" s="130" t="s">
        <v>22</v>
      </c>
      <c r="F48" s="131" t="s">
        <v>77</v>
      </c>
      <c r="G48" s="97">
        <v>24</v>
      </c>
      <c r="H48" s="98">
        <f t="shared" si="0"/>
        <v>12</v>
      </c>
      <c r="I48" s="115" t="s">
        <v>15</v>
      </c>
      <c r="J48" s="140">
        <v>24</v>
      </c>
      <c r="K48" s="39"/>
      <c r="L48" s="40"/>
      <c r="M48" s="41"/>
      <c r="N48" s="72"/>
      <c r="O48" s="71"/>
      <c r="P48" s="44"/>
      <c r="Q48" s="44"/>
      <c r="R48" s="44"/>
      <c r="S48" s="44"/>
      <c r="T48" s="44"/>
      <c r="U48" s="45"/>
      <c r="V48" s="45"/>
      <c r="W48" s="45"/>
      <c r="X48" s="45"/>
      <c r="Y48" s="46"/>
    </row>
    <row r="49" spans="1:25" ht="43.95" customHeight="1" x14ac:dyDescent="0.3">
      <c r="A49" s="166"/>
      <c r="B49" s="111">
        <v>2</v>
      </c>
      <c r="C49" s="132" t="s">
        <v>76</v>
      </c>
      <c r="D49" s="133" t="s">
        <v>25</v>
      </c>
      <c r="E49" s="134" t="s">
        <v>78</v>
      </c>
      <c r="F49" s="135" t="s">
        <v>79</v>
      </c>
      <c r="G49" s="89">
        <v>260</v>
      </c>
      <c r="H49" s="90">
        <f t="shared" si="0"/>
        <v>130</v>
      </c>
      <c r="I49" s="111" t="s">
        <v>15</v>
      </c>
      <c r="J49" s="154">
        <v>24</v>
      </c>
      <c r="K49" s="39"/>
      <c r="L49" s="40"/>
      <c r="M49" s="41"/>
      <c r="N49" s="56"/>
      <c r="O49" s="71"/>
      <c r="P49" s="44"/>
      <c r="Q49" s="44"/>
      <c r="R49" s="44"/>
      <c r="S49" s="44"/>
      <c r="T49" s="44"/>
      <c r="U49" s="45"/>
      <c r="V49" s="45"/>
      <c r="W49" s="45"/>
      <c r="X49" s="45"/>
      <c r="Y49" s="46"/>
    </row>
    <row r="50" spans="1:25" ht="52.2" customHeight="1" x14ac:dyDescent="0.3">
      <c r="A50" s="92" t="s">
        <v>80</v>
      </c>
      <c r="B50" s="92"/>
      <c r="C50" s="106"/>
      <c r="D50" s="107"/>
      <c r="E50" s="108"/>
      <c r="F50" s="109"/>
      <c r="G50" s="96"/>
      <c r="H50" s="96"/>
      <c r="I50" s="92"/>
      <c r="J50" s="155"/>
      <c r="K50" s="67"/>
      <c r="L50" s="68"/>
      <c r="M50" s="68"/>
      <c r="N50" s="53"/>
      <c r="O50" s="49"/>
      <c r="P50" s="50"/>
      <c r="Q50" s="50"/>
      <c r="R50" s="50"/>
      <c r="S50" s="50"/>
      <c r="T50" s="50"/>
      <c r="U50" s="50"/>
      <c r="V50" s="50"/>
      <c r="W50" s="50"/>
      <c r="X50" s="50"/>
      <c r="Y50" s="51"/>
    </row>
    <row r="51" spans="1:25" ht="43.95" customHeight="1" x14ac:dyDescent="0.3">
      <c r="A51" s="165">
        <v>13</v>
      </c>
      <c r="B51" s="115">
        <v>1</v>
      </c>
      <c r="C51" s="129" t="s">
        <v>81</v>
      </c>
      <c r="D51" s="116" t="s">
        <v>82</v>
      </c>
      <c r="E51" s="130" t="s">
        <v>83</v>
      </c>
      <c r="F51" s="131" t="s">
        <v>84</v>
      </c>
      <c r="G51" s="97">
        <v>620</v>
      </c>
      <c r="H51" s="98">
        <f t="shared" si="0"/>
        <v>310</v>
      </c>
      <c r="I51" s="115" t="s">
        <v>15</v>
      </c>
      <c r="J51" s="140">
        <v>24</v>
      </c>
      <c r="K51" s="39"/>
      <c r="L51" s="40"/>
      <c r="M51" s="41"/>
      <c r="N51" s="56"/>
      <c r="O51" s="71"/>
      <c r="P51" s="44"/>
      <c r="Q51" s="44"/>
      <c r="R51" s="44"/>
      <c r="S51" s="44"/>
      <c r="T51" s="44"/>
      <c r="U51" s="45"/>
      <c r="V51" s="45"/>
      <c r="W51" s="45"/>
      <c r="X51" s="45"/>
      <c r="Y51" s="46"/>
    </row>
    <row r="52" spans="1:25" ht="43.95" customHeight="1" x14ac:dyDescent="0.3">
      <c r="A52" s="166"/>
      <c r="B52" s="111">
        <v>2</v>
      </c>
      <c r="C52" s="133" t="s">
        <v>81</v>
      </c>
      <c r="D52" s="133" t="s">
        <v>82</v>
      </c>
      <c r="E52" s="134" t="s">
        <v>85</v>
      </c>
      <c r="F52" s="136" t="s">
        <v>84</v>
      </c>
      <c r="G52" s="89">
        <v>250</v>
      </c>
      <c r="H52" s="90">
        <f t="shared" si="0"/>
        <v>125</v>
      </c>
      <c r="I52" s="111" t="s">
        <v>15</v>
      </c>
      <c r="J52" s="154">
        <v>24</v>
      </c>
      <c r="K52" s="39"/>
      <c r="L52" s="40"/>
      <c r="M52" s="41"/>
      <c r="N52" s="72"/>
      <c r="O52" s="71"/>
      <c r="P52" s="44"/>
      <c r="Q52" s="44"/>
      <c r="R52" s="44"/>
      <c r="S52" s="44"/>
      <c r="T52" s="44"/>
      <c r="U52" s="45"/>
      <c r="V52" s="45"/>
      <c r="W52" s="45"/>
      <c r="X52" s="45"/>
      <c r="Y52" s="46"/>
    </row>
    <row r="53" spans="1:25" ht="43.95" customHeight="1" x14ac:dyDescent="0.3">
      <c r="A53" s="166"/>
      <c r="B53" s="111">
        <v>3</v>
      </c>
      <c r="C53" s="133" t="s">
        <v>81</v>
      </c>
      <c r="D53" s="118" t="s">
        <v>82</v>
      </c>
      <c r="E53" s="113" t="s">
        <v>86</v>
      </c>
      <c r="F53" s="136" t="s">
        <v>84</v>
      </c>
      <c r="G53" s="89">
        <v>280</v>
      </c>
      <c r="H53" s="90">
        <f t="shared" si="0"/>
        <v>140</v>
      </c>
      <c r="I53" s="111" t="s">
        <v>15</v>
      </c>
      <c r="J53" s="154">
        <v>24</v>
      </c>
      <c r="K53" s="39"/>
      <c r="L53" s="40"/>
      <c r="M53" s="41"/>
      <c r="N53" s="56"/>
      <c r="O53" s="71"/>
      <c r="P53" s="44"/>
      <c r="Q53" s="44"/>
      <c r="R53" s="44"/>
      <c r="S53" s="44"/>
      <c r="T53" s="44"/>
      <c r="U53" s="45"/>
      <c r="V53" s="45"/>
      <c r="W53" s="45"/>
      <c r="X53" s="45"/>
      <c r="Y53" s="46"/>
    </row>
    <row r="54" spans="1:25" ht="44.4" customHeight="1" x14ac:dyDescent="0.3">
      <c r="A54" s="92" t="s">
        <v>87</v>
      </c>
      <c r="B54" s="92"/>
      <c r="C54" s="107"/>
      <c r="D54" s="99"/>
      <c r="E54" s="95"/>
      <c r="F54" s="110"/>
      <c r="G54" s="96"/>
      <c r="H54" s="96"/>
      <c r="I54" s="92"/>
      <c r="J54" s="155"/>
      <c r="K54" s="67"/>
      <c r="L54" s="68"/>
      <c r="M54" s="68"/>
      <c r="N54" s="53"/>
      <c r="O54" s="49"/>
      <c r="P54" s="50"/>
      <c r="Q54" s="50"/>
      <c r="R54" s="50"/>
      <c r="S54" s="50"/>
      <c r="T54" s="50"/>
      <c r="U54" s="50"/>
      <c r="V54" s="50"/>
      <c r="W54" s="50"/>
      <c r="X54" s="50"/>
      <c r="Y54" s="51"/>
    </row>
    <row r="55" spans="1:25" ht="39.6" customHeight="1" x14ac:dyDescent="0.3">
      <c r="A55" s="165">
        <v>14</v>
      </c>
      <c r="B55" s="115">
        <v>1</v>
      </c>
      <c r="C55" s="116" t="s">
        <v>88</v>
      </c>
      <c r="D55" s="116" t="s">
        <v>12</v>
      </c>
      <c r="E55" s="117" t="s">
        <v>89</v>
      </c>
      <c r="F55" s="117" t="s">
        <v>14</v>
      </c>
      <c r="G55" s="97">
        <v>24</v>
      </c>
      <c r="H55" s="98">
        <f t="shared" si="0"/>
        <v>12</v>
      </c>
      <c r="I55" s="115" t="s">
        <v>15</v>
      </c>
      <c r="J55" s="140">
        <v>24</v>
      </c>
      <c r="K55" s="39"/>
      <c r="L55" s="40"/>
      <c r="M55" s="41"/>
      <c r="N55" s="55"/>
      <c r="O55" s="71"/>
      <c r="P55" s="44"/>
      <c r="Q55" s="44"/>
      <c r="R55" s="44"/>
      <c r="S55" s="44"/>
      <c r="T55" s="44"/>
      <c r="U55" s="45"/>
      <c r="V55" s="45"/>
      <c r="W55" s="45"/>
      <c r="X55" s="45"/>
      <c r="Y55" s="46"/>
    </row>
    <row r="56" spans="1:25" ht="39.6" customHeight="1" x14ac:dyDescent="0.3">
      <c r="A56" s="166"/>
      <c r="B56" s="111">
        <v>2</v>
      </c>
      <c r="C56" s="137" t="s">
        <v>88</v>
      </c>
      <c r="D56" s="137" t="s">
        <v>12</v>
      </c>
      <c r="E56" s="138" t="s">
        <v>90</v>
      </c>
      <c r="F56" s="138" t="s">
        <v>14</v>
      </c>
      <c r="G56" s="89">
        <v>800</v>
      </c>
      <c r="H56" s="90">
        <f t="shared" si="0"/>
        <v>400</v>
      </c>
      <c r="I56" s="111" t="s">
        <v>15</v>
      </c>
      <c r="J56" s="154">
        <v>24</v>
      </c>
      <c r="K56" s="39"/>
      <c r="L56" s="40"/>
      <c r="M56" s="41"/>
      <c r="N56" s="70"/>
      <c r="O56" s="71"/>
      <c r="P56" s="44"/>
      <c r="Q56" s="44"/>
      <c r="R56" s="44"/>
      <c r="S56" s="44"/>
      <c r="T56" s="44"/>
      <c r="U56" s="45"/>
      <c r="V56" s="45"/>
      <c r="W56" s="45"/>
      <c r="X56" s="45"/>
      <c r="Y56" s="46"/>
    </row>
    <row r="57" spans="1:25" ht="53.4" customHeight="1" x14ac:dyDescent="0.3">
      <c r="A57" s="92" t="s">
        <v>91</v>
      </c>
      <c r="B57" s="92"/>
      <c r="C57" s="104"/>
      <c r="D57" s="104"/>
      <c r="E57" s="105"/>
      <c r="F57" s="105"/>
      <c r="G57" s="96"/>
      <c r="H57" s="96"/>
      <c r="I57" s="92"/>
      <c r="J57" s="155"/>
      <c r="K57" s="67"/>
      <c r="L57" s="68"/>
      <c r="M57" s="68"/>
      <c r="N57" s="80"/>
      <c r="O57" s="49"/>
      <c r="P57" s="50"/>
      <c r="Q57" s="50"/>
      <c r="R57" s="50"/>
      <c r="S57" s="50"/>
      <c r="T57" s="50"/>
      <c r="U57" s="50"/>
      <c r="V57" s="50"/>
      <c r="W57" s="50"/>
      <c r="X57" s="50"/>
      <c r="Y57" s="51"/>
    </row>
    <row r="58" spans="1:25" ht="65.400000000000006" customHeight="1" x14ac:dyDescent="0.3">
      <c r="A58" s="115">
        <v>15</v>
      </c>
      <c r="B58" s="115">
        <v>1</v>
      </c>
      <c r="C58" s="116" t="s">
        <v>92</v>
      </c>
      <c r="D58" s="116" t="s">
        <v>93</v>
      </c>
      <c r="E58" s="117" t="s">
        <v>94</v>
      </c>
      <c r="F58" s="117" t="s">
        <v>95</v>
      </c>
      <c r="G58" s="97">
        <v>60</v>
      </c>
      <c r="H58" s="98">
        <f t="shared" si="0"/>
        <v>30</v>
      </c>
      <c r="I58" s="115" t="s">
        <v>15</v>
      </c>
      <c r="J58" s="140">
        <v>24</v>
      </c>
      <c r="K58" s="39"/>
      <c r="L58" s="40"/>
      <c r="M58" s="41"/>
      <c r="N58" s="73"/>
      <c r="O58" s="71"/>
      <c r="P58" s="44"/>
      <c r="Q58" s="44"/>
      <c r="R58" s="44"/>
      <c r="S58" s="44"/>
      <c r="T58" s="44"/>
      <c r="U58" s="45"/>
      <c r="V58" s="45"/>
      <c r="W58" s="45"/>
      <c r="X58" s="45"/>
      <c r="Y58" s="46"/>
    </row>
    <row r="59" spans="1:25" ht="38.4" customHeight="1" x14ac:dyDescent="0.3">
      <c r="A59" s="92" t="s">
        <v>96</v>
      </c>
      <c r="B59" s="92"/>
      <c r="C59" s="99"/>
      <c r="D59" s="99"/>
      <c r="E59" s="95"/>
      <c r="F59" s="95"/>
      <c r="G59" s="96"/>
      <c r="H59" s="96"/>
      <c r="I59" s="92"/>
      <c r="J59" s="155"/>
      <c r="K59" s="67"/>
      <c r="L59" s="68"/>
      <c r="M59" s="68"/>
      <c r="N59" s="58"/>
      <c r="O59" s="49"/>
      <c r="P59" s="50"/>
      <c r="Q59" s="50"/>
      <c r="R59" s="50"/>
      <c r="S59" s="50"/>
      <c r="T59" s="50"/>
      <c r="U59" s="50"/>
      <c r="V59" s="50"/>
      <c r="W59" s="50"/>
      <c r="X59" s="50"/>
      <c r="Y59" s="51"/>
    </row>
    <row r="60" spans="1:25" ht="57.6" customHeight="1" x14ac:dyDescent="0.3">
      <c r="A60" s="166">
        <v>16</v>
      </c>
      <c r="B60" s="111">
        <v>1</v>
      </c>
      <c r="C60" s="118" t="s">
        <v>97</v>
      </c>
      <c r="D60" s="118" t="s">
        <v>12</v>
      </c>
      <c r="E60" s="113" t="s">
        <v>28</v>
      </c>
      <c r="F60" s="113" t="s">
        <v>98</v>
      </c>
      <c r="G60" s="89">
        <v>170</v>
      </c>
      <c r="H60" s="90">
        <f t="shared" si="0"/>
        <v>85</v>
      </c>
      <c r="I60" s="111" t="s">
        <v>15</v>
      </c>
      <c r="J60" s="154">
        <v>24</v>
      </c>
      <c r="K60" s="39"/>
      <c r="L60" s="40"/>
      <c r="M60" s="41"/>
      <c r="N60" s="60"/>
      <c r="O60" s="71"/>
      <c r="P60" s="44"/>
      <c r="Q60" s="44"/>
      <c r="R60" s="44"/>
      <c r="S60" s="44"/>
      <c r="T60" s="44"/>
      <c r="U60" s="45"/>
      <c r="V60" s="45"/>
      <c r="W60" s="45"/>
      <c r="X60" s="45"/>
      <c r="Y60" s="46"/>
    </row>
    <row r="61" spans="1:25" ht="57.6" customHeight="1" x14ac:dyDescent="0.3">
      <c r="A61" s="166"/>
      <c r="B61" s="111">
        <v>2</v>
      </c>
      <c r="C61" s="118" t="s">
        <v>97</v>
      </c>
      <c r="D61" s="118" t="s">
        <v>12</v>
      </c>
      <c r="E61" s="113" t="s">
        <v>29</v>
      </c>
      <c r="F61" s="113" t="s">
        <v>98</v>
      </c>
      <c r="G61" s="89">
        <v>180</v>
      </c>
      <c r="H61" s="90">
        <f t="shared" si="0"/>
        <v>90</v>
      </c>
      <c r="I61" s="111" t="s">
        <v>15</v>
      </c>
      <c r="J61" s="154">
        <v>24</v>
      </c>
      <c r="K61" s="39"/>
      <c r="L61" s="40"/>
      <c r="M61" s="41"/>
      <c r="N61" s="74"/>
      <c r="O61" s="71"/>
      <c r="P61" s="44"/>
      <c r="Q61" s="44"/>
      <c r="R61" s="44"/>
      <c r="S61" s="44"/>
      <c r="T61" s="44"/>
      <c r="U61" s="45"/>
      <c r="V61" s="45"/>
      <c r="W61" s="45"/>
      <c r="X61" s="45"/>
      <c r="Y61" s="46"/>
    </row>
    <row r="62" spans="1:25" ht="52.2" customHeight="1" x14ac:dyDescent="0.3">
      <c r="A62" s="92" t="s">
        <v>99</v>
      </c>
      <c r="B62" s="92"/>
      <c r="C62" s="99"/>
      <c r="D62" s="99"/>
      <c r="E62" s="95"/>
      <c r="F62" s="95"/>
      <c r="G62" s="96"/>
      <c r="H62" s="96"/>
      <c r="I62" s="92"/>
      <c r="J62" s="155"/>
      <c r="K62" s="141"/>
      <c r="L62" s="142"/>
      <c r="M62" s="142"/>
      <c r="N62" s="143"/>
      <c r="O62" s="144"/>
      <c r="P62" s="50"/>
      <c r="Q62" s="50"/>
      <c r="R62" s="50"/>
      <c r="S62" s="50"/>
      <c r="T62" s="50"/>
      <c r="U62" s="50"/>
      <c r="V62" s="50"/>
      <c r="W62" s="50"/>
      <c r="X62" s="50"/>
      <c r="Y62" s="51"/>
    </row>
    <row r="63" spans="1:25" ht="66.599999999999994" customHeight="1" x14ac:dyDescent="0.3">
      <c r="A63" s="163" t="s">
        <v>158</v>
      </c>
      <c r="B63" s="115">
        <v>1</v>
      </c>
      <c r="C63" s="121" t="s">
        <v>156</v>
      </c>
      <c r="D63" s="121" t="s">
        <v>12</v>
      </c>
      <c r="E63" s="122" t="s">
        <v>100</v>
      </c>
      <c r="F63" s="122" t="s">
        <v>101</v>
      </c>
      <c r="G63" s="97">
        <v>124</v>
      </c>
      <c r="H63" s="98">
        <f t="shared" si="0"/>
        <v>62</v>
      </c>
      <c r="I63" s="139" t="s">
        <v>15</v>
      </c>
      <c r="J63" s="140">
        <v>24</v>
      </c>
      <c r="K63" s="156"/>
      <c r="L63" s="149"/>
      <c r="M63" s="150"/>
      <c r="N63" s="151"/>
      <c r="O63" s="71"/>
      <c r="P63" s="44"/>
      <c r="Q63" s="44"/>
      <c r="R63" s="44"/>
      <c r="S63" s="44"/>
      <c r="T63" s="44"/>
      <c r="U63" s="45"/>
      <c r="V63" s="45"/>
      <c r="W63" s="45"/>
      <c r="X63" s="45"/>
      <c r="Y63" s="46"/>
    </row>
    <row r="64" spans="1:25" ht="66.599999999999994" customHeight="1" x14ac:dyDescent="0.3">
      <c r="A64" s="164"/>
      <c r="B64" s="139">
        <v>2</v>
      </c>
      <c r="C64" s="121" t="s">
        <v>157</v>
      </c>
      <c r="D64" s="121" t="s">
        <v>12</v>
      </c>
      <c r="E64" s="122" t="s">
        <v>100</v>
      </c>
      <c r="F64" s="122" t="s">
        <v>101</v>
      </c>
      <c r="G64" s="97">
        <v>76</v>
      </c>
      <c r="H64" s="98">
        <f t="shared" ref="H64" si="1">G64/2</f>
        <v>38</v>
      </c>
      <c r="I64" s="139" t="s">
        <v>15</v>
      </c>
      <c r="J64" s="140">
        <v>24</v>
      </c>
      <c r="K64" s="156"/>
      <c r="L64" s="149"/>
      <c r="M64" s="150"/>
      <c r="N64" s="151"/>
      <c r="O64" s="71"/>
      <c r="P64" s="44"/>
      <c r="Q64" s="44"/>
      <c r="R64" s="44"/>
      <c r="S64" s="44"/>
      <c r="T64" s="44"/>
      <c r="U64" s="45"/>
      <c r="V64" s="45"/>
      <c r="W64" s="45"/>
      <c r="X64" s="45"/>
      <c r="Y64" s="46"/>
    </row>
    <row r="65" spans="1:25" ht="50.4" customHeight="1" x14ac:dyDescent="0.3">
      <c r="A65" s="92" t="s">
        <v>102</v>
      </c>
      <c r="B65" s="92"/>
      <c r="C65" s="100"/>
      <c r="D65" s="100"/>
      <c r="E65" s="101"/>
      <c r="F65" s="101"/>
      <c r="G65" s="96"/>
      <c r="H65" s="96"/>
      <c r="I65" s="92"/>
      <c r="J65" s="155"/>
      <c r="K65" s="145"/>
      <c r="L65" s="146"/>
      <c r="M65" s="146"/>
      <c r="N65" s="147"/>
      <c r="O65" s="148"/>
      <c r="P65" s="50"/>
      <c r="Q65" s="50"/>
      <c r="R65" s="50"/>
      <c r="S65" s="50"/>
      <c r="T65" s="50"/>
      <c r="U65" s="50"/>
      <c r="V65" s="50"/>
      <c r="W65" s="50"/>
      <c r="X65" s="50"/>
      <c r="Y65" s="51"/>
    </row>
    <row r="66" spans="1:25" ht="75.599999999999994" customHeight="1" x14ac:dyDescent="0.3">
      <c r="A66" s="115">
        <v>18</v>
      </c>
      <c r="B66" s="115">
        <v>1</v>
      </c>
      <c r="C66" s="116" t="s">
        <v>103</v>
      </c>
      <c r="D66" s="119" t="s">
        <v>12</v>
      </c>
      <c r="E66" s="120" t="s">
        <v>104</v>
      </c>
      <c r="F66" s="120" t="s">
        <v>105</v>
      </c>
      <c r="G66" s="97">
        <v>520</v>
      </c>
      <c r="H66" s="98">
        <f t="shared" si="0"/>
        <v>260</v>
      </c>
      <c r="I66" s="115" t="s">
        <v>15</v>
      </c>
      <c r="J66" s="140">
        <v>24</v>
      </c>
      <c r="K66" s="39"/>
      <c r="L66" s="40"/>
      <c r="M66" s="41"/>
      <c r="N66" s="60"/>
      <c r="O66" s="71"/>
      <c r="P66" s="44"/>
      <c r="Q66" s="44"/>
      <c r="R66" s="44"/>
      <c r="S66" s="44"/>
      <c r="T66" s="44"/>
      <c r="U66" s="45"/>
      <c r="V66" s="45"/>
      <c r="W66" s="45"/>
      <c r="X66" s="45"/>
      <c r="Y66" s="46"/>
    </row>
    <row r="67" spans="1:25" ht="62.4" customHeight="1" thickBot="1" x14ac:dyDescent="0.35">
      <c r="A67" s="92" t="s">
        <v>106</v>
      </c>
      <c r="B67" s="92"/>
      <c r="C67" s="99"/>
      <c r="D67" s="93"/>
      <c r="E67" s="94"/>
      <c r="F67" s="94"/>
      <c r="G67" s="96"/>
      <c r="H67" s="96"/>
      <c r="I67" s="92"/>
      <c r="J67" s="155"/>
      <c r="K67" s="157"/>
      <c r="L67" s="158"/>
      <c r="M67" s="158"/>
      <c r="N67" s="159"/>
      <c r="O67" s="160"/>
      <c r="P67" s="161"/>
      <c r="Q67" s="161"/>
      <c r="R67" s="161"/>
      <c r="S67" s="161"/>
      <c r="T67" s="161"/>
      <c r="U67" s="161"/>
      <c r="V67" s="161"/>
      <c r="W67" s="161"/>
      <c r="X67" s="161"/>
      <c r="Y67" s="162"/>
    </row>
    <row r="68" spans="1:25" ht="14.4" x14ac:dyDescent="0.3">
      <c r="A68" s="1" t="s">
        <v>107</v>
      </c>
      <c r="B68" s="2"/>
      <c r="C68" s="3"/>
      <c r="D68" s="4"/>
      <c r="E68" s="5"/>
      <c r="F68" s="5"/>
      <c r="G68" s="2"/>
      <c r="H68" s="6"/>
      <c r="I68" s="2"/>
      <c r="J68" s="2"/>
    </row>
    <row r="69" spans="1:25" ht="14.4" x14ac:dyDescent="0.3">
      <c r="A69" s="7"/>
      <c r="B69" s="7"/>
      <c r="C69" s="8"/>
      <c r="D69" s="9"/>
      <c r="E69" s="10"/>
      <c r="F69" s="10"/>
      <c r="G69" s="7"/>
      <c r="H69" s="11"/>
      <c r="I69" s="7"/>
      <c r="J69" s="7"/>
    </row>
    <row r="70" spans="1:25" ht="14.4" x14ac:dyDescent="0.3">
      <c r="A70" s="2"/>
      <c r="B70" s="2"/>
      <c r="C70" s="12" t="s">
        <v>108</v>
      </c>
      <c r="D70" s="14"/>
      <c r="E70" s="14"/>
      <c r="F70" s="14"/>
      <c r="G70" s="2"/>
      <c r="H70" s="2"/>
      <c r="I70" s="2"/>
      <c r="J70" s="2"/>
    </row>
    <row r="71" spans="1:25" ht="14.4" x14ac:dyDescent="0.3">
      <c r="A71" s="2"/>
      <c r="B71" s="2"/>
      <c r="C71" s="13"/>
      <c r="D71" s="14"/>
      <c r="E71" s="14"/>
      <c r="F71" s="14"/>
      <c r="G71" s="2"/>
      <c r="H71" s="2"/>
      <c r="I71" s="2"/>
      <c r="J71" s="2"/>
    </row>
    <row r="72" spans="1:25" ht="14.4" x14ac:dyDescent="0.3">
      <c r="A72" s="2"/>
      <c r="B72" s="2"/>
      <c r="C72" s="13"/>
      <c r="D72" s="14"/>
      <c r="E72" s="14"/>
      <c r="F72" s="14"/>
      <c r="G72" s="2"/>
      <c r="H72" s="2"/>
      <c r="I72" s="2"/>
      <c r="J72" s="2"/>
    </row>
  </sheetData>
  <mergeCells count="16">
    <mergeCell ref="A63:A64"/>
    <mergeCell ref="A51:A53"/>
    <mergeCell ref="A55:A56"/>
    <mergeCell ref="A60:A61"/>
    <mergeCell ref="A1:Y1"/>
    <mergeCell ref="A3:Y3"/>
    <mergeCell ref="A5:N5"/>
    <mergeCell ref="A6:N6"/>
    <mergeCell ref="A8:N8"/>
    <mergeCell ref="A20:A22"/>
    <mergeCell ref="A24:A26"/>
    <mergeCell ref="A28:A29"/>
    <mergeCell ref="A31:A32"/>
    <mergeCell ref="A38:A40"/>
    <mergeCell ref="A48:A49"/>
    <mergeCell ref="A16:A18"/>
  </mergeCells>
  <pageMargins left="0.70866141732283472" right="0.70866141732283472" top="0.74803149606299213" bottom="0.74803149606299213" header="0.31496062992125984" footer="0.31496062992125984"/>
  <pageSetup paperSize="9" scale="36" fitToHeight="0" orientation="landscape" r:id="rId1"/>
  <headerFooter>
    <oddHeader>&amp;C&amp;"Verdana,Pogrubiony"Formularz asortymentowo - cenowy&amp;R&amp;"Verdana,Pogrubiony"&amp;8Załacznik nr 2 do SWZ EZ.28.52.2021
&amp;KFF0000zmodyfikowany 15.11.2021r.</oddHeader>
    <oddFooter>&amp;CStrona &amp;P z &amp;N&amp;R&amp;"Verdana,Pogrubiony"&amp;8Formularz nalezy podpisać kwalifikowanym podpisem elektronicznym.</oddFooter>
  </headerFooter>
  <rowBreaks count="1" manualBreakCount="1">
    <brk id="59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3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3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2</vt:i4>
      </vt:variant>
    </vt:vector>
  </HeadingPairs>
  <TitlesOfParts>
    <vt:vector size="9" baseType="lpstr">
      <vt:lpstr>Arkusz1</vt:lpstr>
      <vt:lpstr>Arkusz2</vt:lpstr>
      <vt:lpstr>Arkusz3</vt:lpstr>
      <vt:lpstr>Arkusz4</vt:lpstr>
      <vt:lpstr>Arkusz5</vt:lpstr>
      <vt:lpstr>Arkusz6</vt:lpstr>
      <vt:lpstr>Arkusz7</vt:lpstr>
      <vt:lpstr>Arkusz1!Obszar_wydruku</vt:lpstr>
      <vt:lpstr>Arkusz1!Tytuły_wydruku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Skwara</dc:creator>
  <cp:lastModifiedBy>Magdalena Skwara</cp:lastModifiedBy>
  <cp:lastPrinted>2021-11-16T07:06:44Z</cp:lastPrinted>
  <dcterms:created xsi:type="dcterms:W3CDTF">2021-09-27T12:47:26Z</dcterms:created>
  <dcterms:modified xsi:type="dcterms:W3CDTF">2021-11-19T09:44:36Z</dcterms:modified>
</cp:coreProperties>
</file>